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X:\51.42.Jugendfoerderung\Förderung\RICHTLINIE\Sozialraumbudget\Sozialraumbudget allgemein\Dokumente ab 2026\"/>
    </mc:Choice>
  </mc:AlternateContent>
  <xr:revisionPtr revIDLastSave="0" documentId="13_ncr:1_{731E2D85-289D-47AA-BC19-78A05C99C8B0}" xr6:coauthVersionLast="47" xr6:coauthVersionMax="47" xr10:uidLastSave="{00000000-0000-0000-0000-000000000000}"/>
  <bookViews>
    <workbookView xWindow="-120" yWindow="-120" windowWidth="29040" windowHeight="17640" xr2:uid="{C150E04D-1B6E-496E-B9AC-E9BF0703240B}"/>
  </bookViews>
  <sheets>
    <sheet name="VWN" sheetId="1" r:id="rId1"/>
    <sheet name="Sachbericht" sheetId="5" r:id="rId2"/>
    <sheet name="zahlenmäßiger Nachweis" sheetId="2" r:id="rId3"/>
    <sheet name="Belegliste" sheetId="3" r:id="rId4"/>
    <sheet name="Inventar" sheetId="8" r:id="rId5"/>
    <sheet name="Abgang" sheetId="9" r:id="rId6"/>
    <sheet name="Fahrkosten" sheetId="6" r:id="rId7"/>
    <sheet name="Stunden" sheetId="7" r:id="rId8"/>
  </sheets>
  <externalReferences>
    <externalReference r:id="rId9"/>
  </externalReferences>
  <definedNames>
    <definedName name="Feiertage">[1]Berechnung!$A$4:$A$17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9" i="3" l="1"/>
  <c r="F48" i="3"/>
  <c r="F28" i="3"/>
  <c r="D42" i="2"/>
  <c r="C42" i="2"/>
  <c r="C55" i="2" l="1"/>
  <c r="D55" i="2"/>
  <c r="G49" i="3"/>
  <c r="G24" i="6"/>
  <c r="G23" i="6"/>
  <c r="G22" i="6"/>
  <c r="G21" i="6"/>
  <c r="G20" i="6"/>
  <c r="G19" i="6"/>
  <c r="G18" i="6"/>
  <c r="G17" i="6"/>
  <c r="G16" i="6"/>
  <c r="G15" i="6"/>
  <c r="G14" i="6"/>
  <c r="G13" i="6"/>
  <c r="D47" i="2"/>
  <c r="C47" i="2"/>
  <c r="D31" i="2"/>
  <c r="D56" i="2" s="1"/>
  <c r="D57" i="2" s="1"/>
  <c r="C31" i="2"/>
  <c r="C56" i="2" s="1"/>
  <c r="G25" i="6" l="1"/>
  <c r="D58" i="2"/>
  <c r="C58" i="2" s="1"/>
  <c r="D48" i="2"/>
  <c r="D49" i="2" s="1"/>
  <c r="C49" i="2" s="1"/>
  <c r="C4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Zarski, Hartmut</author>
  </authors>
  <commentList>
    <comment ref="F11" authorId="0" shapeId="0" xr:uid="{6A420BAD-B1E2-4A0F-B71D-0D981CCBEE99}">
      <text>
        <r>
          <rPr>
            <b/>
            <sz val="9"/>
            <color indexed="81"/>
            <rFont val="Tahoma"/>
            <family val="2"/>
          </rPr>
          <t>wer / wann / was / mit wem / warum
 max. 600 Zeichen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<sst xmlns="http://schemas.openxmlformats.org/spreadsheetml/2006/main" count="191" uniqueCount="150">
  <si>
    <t>An:</t>
  </si>
  <si>
    <t>Landkreis Ostprignitz-Ruppin</t>
  </si>
  <si>
    <t>Eingang:</t>
  </si>
  <si>
    <t>Amt für Familie und Jugend</t>
  </si>
  <si>
    <t>Heinrich-Rau-Str. 27-30</t>
  </si>
  <si>
    <t>16816 Neuruppin</t>
  </si>
  <si>
    <t>V e r w e n d u n g s n a c h w e i s</t>
  </si>
  <si>
    <t>Ansprechperson:</t>
  </si>
  <si>
    <t>Erreichbarkeit:</t>
  </si>
  <si>
    <t>Aktenzeichen:</t>
  </si>
  <si>
    <t>Zuwendungsbescheid vom:</t>
  </si>
  <si>
    <t>Änderungsbescheid vom:</t>
  </si>
  <si>
    <t>Art des Verwendungsnachweises:</t>
  </si>
  <si>
    <t>einfacher Verwendungsnachweis</t>
  </si>
  <si>
    <t>ausführlicher Verwendungsnachweis</t>
  </si>
  <si>
    <t>von:</t>
  </si>
  <si>
    <t>bis:</t>
  </si>
  <si>
    <t>Zahlenmäßiger Nachweis</t>
  </si>
  <si>
    <t>Belegliste</t>
  </si>
  <si>
    <t>Sachbericht</t>
  </si>
  <si>
    <t>zusätzlich notwendig für den ausführlichen Verwendungsnachweis:</t>
  </si>
  <si>
    <t>Originalbelege und Zahlungsnachweis</t>
  </si>
  <si>
    <t>Kopien von abgeschlossenen Verträgen (Miete, Honorare, Ehrenamt etc.)</t>
  </si>
  <si>
    <t>Bestätigung:</t>
  </si>
  <si>
    <t>Es wird bestätigt, dass</t>
  </si>
  <si>
    <t>Ø</t>
  </si>
  <si>
    <t>die Ausgaben notwendig waren, wirtschaftlich und sparsam verfahren worden ist,</t>
  </si>
  <si>
    <t>die Angaben des Verwendungsnachweises mit den Büchern und Belegen übereinstimmen und</t>
  </si>
  <si>
    <t>Ort und Datum</t>
  </si>
  <si>
    <t>Rechtsverbindliche Unterschrift und Stempel</t>
  </si>
  <si>
    <t>Z a h l e n m ä ß i g e r     N a c h w e i s</t>
  </si>
  <si>
    <t>Mit Zuwendungsbescheid wurden für die Finanzierung des Projekts insgesamt bewilligt:</t>
  </si>
  <si>
    <t>Es wurden insgesamt ausgezahlt:</t>
  </si>
  <si>
    <t xml:space="preserve">Ausgaben </t>
  </si>
  <si>
    <t>Ausgabenansätze laut Kosten- und Finanzierungsplan:</t>
  </si>
  <si>
    <t xml:space="preserve">laut Zuwendungsbescheid </t>
  </si>
  <si>
    <t>laut Abrechnung</t>
  </si>
  <si>
    <t xml:space="preserve">Gesamtausgaben: </t>
  </si>
  <si>
    <t xml:space="preserve">Einnahmen </t>
  </si>
  <si>
    <t>laut Zuwendungsbescheid</t>
  </si>
  <si>
    <t xml:space="preserve">Zuwendung aus dem Sozialraumbudget </t>
  </si>
  <si>
    <t xml:space="preserve">Drittmittel </t>
  </si>
  <si>
    <t>Teilnahmebeiträge</t>
  </si>
  <si>
    <t>Spenden / Stiftungsgelder</t>
  </si>
  <si>
    <t>Sonstige</t>
  </si>
  <si>
    <t xml:space="preserve">Gesamteinnahmen: </t>
  </si>
  <si>
    <t>Ist-Ergebnis (gesamt)</t>
  </si>
  <si>
    <t xml:space="preserve">Gesamteinnahmen  </t>
  </si>
  <si>
    <t xml:space="preserve">Gesamtausgaben </t>
  </si>
  <si>
    <t>Ist-Ergebnis:</t>
  </si>
  <si>
    <t>Ist-Ergebnis - für den Anteil aus dem Sozialraumbudget (SRB)</t>
  </si>
  <si>
    <t>Zuwendungs aus dem Sozailraumbudget (SRB)</t>
  </si>
  <si>
    <t xml:space="preserve">Gesamtausgaben   </t>
  </si>
  <si>
    <t>Ist-Ergebnis - SRB</t>
  </si>
  <si>
    <t xml:space="preserve">Minderausgaben für den Anteil aus dem Sozialraumbudget (SRB) sind dem Fachamt unverzüglich </t>
  </si>
  <si>
    <t xml:space="preserve">schriftlich anzuzeigen und dessen Rückzahlung anhand eines Zahlungsnachweises (Kontoauszug) </t>
  </si>
  <si>
    <t xml:space="preserve">zu belegen. </t>
  </si>
  <si>
    <t xml:space="preserve">Ort und Datum </t>
  </si>
  <si>
    <t xml:space="preserve">Unterschrift und Stempel </t>
  </si>
  <si>
    <t xml:space="preserve">B e l e g l i s t e </t>
  </si>
  <si>
    <t>Alle Einnahmen und Ausgaben sind chronologisch aufzulisten!</t>
  </si>
  <si>
    <t>(Bei Bedarf können weitere Zeilen in der Tabelle eingefügt werden)</t>
  </si>
  <si>
    <t xml:space="preserve">lfd. Nummer </t>
  </si>
  <si>
    <t xml:space="preserve">Beleg- bzw. Buchungsnr.  </t>
  </si>
  <si>
    <t xml:space="preserve">Zahlungsdatum / Überweisungsdatum </t>
  </si>
  <si>
    <t>Zahlungsempfangender</t>
  </si>
  <si>
    <t xml:space="preserve">Grund der Zahlung </t>
  </si>
  <si>
    <t>Betrag in €</t>
  </si>
  <si>
    <t>Anmerkungen des Zuwendungs-empfangenden</t>
  </si>
  <si>
    <t>Einnahmen</t>
  </si>
  <si>
    <t>Alle mit dem Zuwendungszweck zusammenhängenden Einnahmen sind in zeitlicher Reihenfolge und voneinander getrennt entsprechend dem Kosten- und Finanzierungsplan auszuweisen.</t>
  </si>
  <si>
    <t>Ausgaben</t>
  </si>
  <si>
    <t xml:space="preserve">Alle mit dem Zuwendungszweck zusammenhängenden Ausgaben sind in zeitlicher Folge und voneinander getrennt entsprechend dem Kosten- und Finanzierungsplan auszuweisen. </t>
  </si>
  <si>
    <t>Soweit der Zuwendungsempfangende zum Vorsteuerabzug nach § 15 des Umsatzsteuergesetzes berechtigt ist, dürfen nur die Entgelte (Preise ohne Umsatzsteuer) berücksichtigt werden.</t>
  </si>
  <si>
    <t>Gegenrechnung der Gesamteinnahmen und Gesamtausgaben</t>
  </si>
  <si>
    <t>Zum Vorsteuerabzug berechtigt, was bei den Ausgaben berücksichtigt wurde (Preise ohne Mwst.).</t>
  </si>
  <si>
    <t>Skonto wurde in Abzug gebracht.</t>
  </si>
  <si>
    <t>Für die Richtigkeit und Vollständigkeit der Angaben:</t>
  </si>
  <si>
    <t xml:space="preserve">Datum, Unterschrift und Stempel </t>
  </si>
  <si>
    <t>I n v e n t a r i s i e r u n g s l i s t e</t>
  </si>
  <si>
    <t>Zuwendungsempfangende:</t>
  </si>
  <si>
    <t>Aktenzeichen</t>
  </si>
  <si>
    <t xml:space="preserve">Anschaffungs-datum </t>
  </si>
  <si>
    <t>Anschaffungsgegenstand</t>
  </si>
  <si>
    <t>für wen angeschafft</t>
  </si>
  <si>
    <t>Nettopreis (ohne Mwst.)</t>
  </si>
  <si>
    <t>Standort des inventarisierten Gegenstandes</t>
  </si>
  <si>
    <t>Datum, Unterschrift und Stempel</t>
  </si>
  <si>
    <t>S a c h b e r i c h t</t>
  </si>
  <si>
    <t>Mit dem Sachbericht ist die Verwendung der Zuwendung sowie das erzielte Ergebnis darzustellen und mit</t>
  </si>
  <si>
    <t>den vorgegebenen Zielen gegenüberzustellen. Es ist zu erläutern, warum die geleistete Arbeit notwendig war</t>
  </si>
  <si>
    <t xml:space="preserve">und inwiefern sie den Zielen entspricht. Ferner sollen enthalten sein: </t>
  </si>
  <si>
    <t>1.</t>
  </si>
  <si>
    <t xml:space="preserve">Ort, beteiligte Personen, Tätigkeit, Zeitpunkt, Ablauf (wo, mit wem, was, wann, wie) </t>
  </si>
  <si>
    <t>2.</t>
  </si>
  <si>
    <t>sowie die wichtigsten Positionen des zahlenmäßigen Nachweises und deren Notwendigkeit</t>
  </si>
  <si>
    <t>und Angemessenheit</t>
  </si>
  <si>
    <t>F a h r k o s t e n a b r e c h n u n g</t>
  </si>
  <si>
    <t>Name des Fahrenden:</t>
  </si>
  <si>
    <t>Amtliches Kennzeichen:</t>
  </si>
  <si>
    <t>Datum</t>
  </si>
  <si>
    <t>Standort</t>
  </si>
  <si>
    <t>Zweck / Grund der Fahrt</t>
  </si>
  <si>
    <t>Zielort</t>
  </si>
  <si>
    <t>Beginn und Ende der Fahrt</t>
  </si>
  <si>
    <t>gefahrene Kilometer (km)</t>
  </si>
  <si>
    <r>
      <t xml:space="preserve">Fahrtkosten                             </t>
    </r>
    <r>
      <rPr>
        <sz val="12"/>
        <rFont val="Arial Narrow"/>
        <family val="2"/>
      </rPr>
      <t>(30 Cent pro gefahrenen Kilometer)</t>
    </r>
  </si>
  <si>
    <t>Gesamt:</t>
  </si>
  <si>
    <t>Datum und Unterschrift des Fahrenden</t>
  </si>
  <si>
    <t>Datum, Unterschrift und Stempel der Trägerschaft</t>
  </si>
  <si>
    <t>S t u n d e n n a c h w e i s     E h r e n a m t</t>
  </si>
  <si>
    <t>Tag</t>
  </si>
  <si>
    <t>Beginn</t>
  </si>
  <si>
    <t>Ende</t>
  </si>
  <si>
    <t>Dauer</t>
  </si>
  <si>
    <t>Ziel / Inhalt</t>
  </si>
  <si>
    <t>Verwendungsnachweis für eine gewährte Zuwendung entsprechend</t>
  </si>
  <si>
    <t>Projekt, Sachkosten, Zeitraum und Ort:</t>
  </si>
  <si>
    <t>Bezeichnung:</t>
  </si>
  <si>
    <t>Bewilligungszeitraum:</t>
  </si>
  <si>
    <t>Durchführungszeitraum:</t>
  </si>
  <si>
    <t>Durchführungsort:</t>
  </si>
  <si>
    <t>Seite 1</t>
  </si>
  <si>
    <t>Seite 2</t>
  </si>
  <si>
    <t>Angabe aller angeschafften Gegenstände ab einem Anschaffungswert von 410,00 € netto.</t>
  </si>
  <si>
    <t>Inventarisierungsliste für Gegenstände ab einem Betrag von 410,00 Euro netto</t>
  </si>
  <si>
    <t>Anteilsförderung SRB (%)*</t>
  </si>
  <si>
    <t>* Prozentsatz lt. Zuwendungsbescheid eintragen</t>
  </si>
  <si>
    <t>Sozialraumbudget</t>
  </si>
  <si>
    <t>der Richtlinie zur Jugendförderung des Landkreises Ostprignitz-Ruppin: Fördersäule II</t>
  </si>
  <si>
    <t>A b g a n g s l i s t e</t>
  </si>
  <si>
    <t>Bezeichnung</t>
  </si>
  <si>
    <t>Grund des Abganges</t>
  </si>
  <si>
    <t>Träger:</t>
  </si>
  <si>
    <t xml:space="preserve">ehemaliger Standort             </t>
  </si>
  <si>
    <t>Minderausgaben inkl. Rückzahlungsnachweis</t>
  </si>
  <si>
    <r>
      <rPr>
        <b/>
        <u/>
        <sz val="11"/>
        <rFont val="Arial Narrow"/>
        <family val="2"/>
      </rPr>
      <t>Nicht</t>
    </r>
    <r>
      <rPr>
        <sz val="11"/>
        <rFont val="Arial Narrow"/>
        <family val="2"/>
      </rPr>
      <t xml:space="preserve"> zum Vorsteuerabzug berechtigt  (Preise inkl. Mwst.).</t>
    </r>
  </si>
  <si>
    <t>Bruttopreis (inkl. Mwst.)</t>
  </si>
  <si>
    <t>Abgangs-    datum</t>
  </si>
  <si>
    <t>Anschaffungsgrund</t>
  </si>
  <si>
    <t>Abgangsliste für geförderte Gegenstände</t>
  </si>
  <si>
    <t>Notwendige Unterlagen:</t>
  </si>
  <si>
    <t xml:space="preserve">Eigenmittel des Antragstellenden </t>
  </si>
  <si>
    <t>Anschrift des Zuwendungsempfangenden:</t>
  </si>
  <si>
    <t xml:space="preserve">die "Richtlinie zur Jugendförderung im Landkreis Ostprignitz-Ruppin" einschließlich ihrer rechtlichen </t>
  </si>
  <si>
    <t>Rahmenbedingungen beachtet wurden,</t>
  </si>
  <si>
    <t xml:space="preserve">die Inventarisierung der mit der Zuwendung beschafften Gegenstände vorgenommen und </t>
  </si>
  <si>
    <t>die Abgangsliste von ausgesonderten Gegenständen vorgelegt wurde.</t>
  </si>
  <si>
    <t>der Richtlinie zur Jugendförderung im Landkreis Ostprignitz-Ruppin: Fördersäule II</t>
  </si>
  <si>
    <t>vorgelegt wurde sowie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</si>
</sst>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#,##0.00\ &quot;€&quot;"/>
    <numFmt numFmtId="165" formatCode="_-* #,##0.00\ [$€-407]_-;\-* #,##0.00\ [$€-407]_-;_-* &quot;-&quot;??\ [$€-407]_-;_-@_-"/>
    <numFmt numFmtId="166" formatCode="dd/mm/yy"/>
    <numFmt numFmtId="167" formatCode="ddd/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u/>
      <sz val="11"/>
      <color theme="1"/>
      <name val="Arial Narrow"/>
      <family val="2"/>
    </font>
    <font>
      <b/>
      <sz val="11"/>
      <color theme="1"/>
      <name val="Arial Narrow"/>
      <family val="2"/>
    </font>
    <font>
      <b/>
      <sz val="20"/>
      <color theme="1"/>
      <name val="Arial Narrow"/>
      <family val="2"/>
    </font>
    <font>
      <b/>
      <sz val="18"/>
      <color theme="1"/>
      <name val="Arial Narrow"/>
      <family val="2"/>
    </font>
    <font>
      <sz val="14"/>
      <color theme="1"/>
      <name val="Arial Narrow"/>
      <family val="2"/>
    </font>
    <font>
      <sz val="10"/>
      <name val="Arial"/>
      <family val="2"/>
    </font>
    <font>
      <b/>
      <sz val="12"/>
      <name val="Arial Narrow"/>
      <family val="2"/>
    </font>
    <font>
      <sz val="11"/>
      <color theme="1"/>
      <name val="Wingdings"/>
      <charset val="2"/>
    </font>
    <font>
      <b/>
      <u/>
      <sz val="14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2"/>
      <color theme="1"/>
      <name val="Arial Narrow"/>
      <family val="2"/>
    </font>
    <font>
      <sz val="11"/>
      <color theme="1"/>
      <name val="Arial"/>
      <family val="2"/>
    </font>
    <font>
      <b/>
      <u/>
      <sz val="16"/>
      <name val="Arial Narrow"/>
      <family val="2"/>
    </font>
    <font>
      <b/>
      <u/>
      <sz val="12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sz val="10"/>
      <name val="Arial Narrow"/>
      <family val="2"/>
    </font>
    <font>
      <u/>
      <sz val="12"/>
      <name val="Arial Narrow"/>
      <family val="2"/>
    </font>
    <font>
      <b/>
      <u/>
      <sz val="11"/>
      <name val="Arial Narrow"/>
      <family val="2"/>
    </font>
    <font>
      <b/>
      <u/>
      <sz val="16"/>
      <color theme="1"/>
      <name val="Arial Narrow"/>
      <family val="2"/>
    </font>
    <font>
      <sz val="11"/>
      <color rgb="FF151515"/>
      <name val="Arial Narrow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/>
    <xf numFmtId="44" fontId="1" fillId="0" borderId="0" applyFont="0" applyFill="0" applyBorder="0" applyAlignment="0" applyProtection="0"/>
  </cellStyleXfs>
  <cellXfs count="16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6" fillId="0" borderId="0" xfId="0" applyFont="1"/>
    <xf numFmtId="0" fontId="2" fillId="0" borderId="1" xfId="0" applyFont="1" applyBorder="1"/>
    <xf numFmtId="0" fontId="9" fillId="0" borderId="0" xfId="2" applyFont="1" applyProtection="1">
      <protection locked="0"/>
    </xf>
    <xf numFmtId="0" fontId="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1" fillId="0" borderId="0" xfId="0" applyFont="1"/>
    <xf numFmtId="0" fontId="7" fillId="0" borderId="0" xfId="0" applyFont="1"/>
    <xf numFmtId="0" fontId="12" fillId="0" borderId="0" xfId="0" applyFont="1"/>
    <xf numFmtId="0" fontId="13" fillId="0" borderId="0" xfId="0" applyFont="1"/>
    <xf numFmtId="0" fontId="13" fillId="2" borderId="7" xfId="0" applyFont="1" applyFill="1" applyBorder="1" applyAlignment="1">
      <alignment horizontal="center" vertical="top" wrapText="1"/>
    </xf>
    <xf numFmtId="0" fontId="15" fillId="0" borderId="0" xfId="0" applyFont="1" applyProtection="1">
      <protection locked="0"/>
    </xf>
    <xf numFmtId="0" fontId="13" fillId="0" borderId="0" xfId="0" applyFont="1" applyProtection="1">
      <protection locked="0"/>
    </xf>
    <xf numFmtId="0" fontId="15" fillId="0" borderId="0" xfId="0" applyFont="1"/>
    <xf numFmtId="0" fontId="13" fillId="2" borderId="7" xfId="0" applyFont="1" applyFill="1" applyBorder="1" applyAlignment="1">
      <alignment horizontal="left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right" vertical="center" wrapText="1"/>
    </xf>
    <xf numFmtId="0" fontId="15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center"/>
    </xf>
    <xf numFmtId="164" fontId="15" fillId="0" borderId="0" xfId="0" applyNumberFormat="1" applyFont="1" applyAlignment="1" applyProtection="1">
      <alignment horizontal="center" vertical="center"/>
      <protection locked="0"/>
    </xf>
    <xf numFmtId="0" fontId="13" fillId="2" borderId="5" xfId="0" applyFont="1" applyFill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9" fillId="0" borderId="0" xfId="0" applyFont="1" applyAlignment="1">
      <alignment vertical="top" wrapText="1"/>
    </xf>
    <xf numFmtId="0" fontId="14" fillId="0" borderId="0" xfId="0" applyFont="1" applyAlignment="1">
      <alignment vertical="top" wrapText="1"/>
    </xf>
    <xf numFmtId="0" fontId="14" fillId="0" borderId="0" xfId="0" applyFont="1" applyAlignment="1" applyProtection="1">
      <alignment vertical="top" wrapText="1"/>
      <protection locked="0"/>
    </xf>
    <xf numFmtId="0" fontId="14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>
      <alignment horizontal="left"/>
    </xf>
    <xf numFmtId="0" fontId="16" fillId="0" borderId="0" xfId="0" applyFont="1"/>
    <xf numFmtId="0" fontId="13" fillId="0" borderId="0" xfId="0" applyFont="1" applyAlignment="1">
      <alignment horizontal="right"/>
    </xf>
    <xf numFmtId="0" fontId="17" fillId="0" borderId="0" xfId="2" applyFont="1"/>
    <xf numFmtId="0" fontId="18" fillId="0" borderId="0" xfId="2" applyFont="1"/>
    <xf numFmtId="0" fontId="9" fillId="0" borderId="0" xfId="2" applyFont="1"/>
    <xf numFmtId="0" fontId="19" fillId="0" borderId="0" xfId="2" applyFont="1"/>
    <xf numFmtId="0" fontId="19" fillId="0" borderId="0" xfId="2" applyFont="1" applyAlignment="1">
      <alignment horizontal="center"/>
    </xf>
    <xf numFmtId="0" fontId="20" fillId="0" borderId="0" xfId="2" applyFont="1" applyAlignment="1">
      <alignment horizontal="left"/>
    </xf>
    <xf numFmtId="0" fontId="20" fillId="0" borderId="0" xfId="2" applyFont="1" applyAlignment="1">
      <alignment horizontal="center"/>
    </xf>
    <xf numFmtId="0" fontId="19" fillId="0" borderId="0" xfId="2" applyFont="1" applyAlignment="1">
      <alignment horizontal="left"/>
    </xf>
    <xf numFmtId="0" fontId="14" fillId="0" borderId="0" xfId="2" applyFont="1"/>
    <xf numFmtId="0" fontId="9" fillId="0" borderId="0" xfId="2" applyFont="1" applyAlignment="1">
      <alignment horizontal="center"/>
    </xf>
    <xf numFmtId="0" fontId="9" fillId="2" borderId="10" xfId="2" applyFont="1" applyFill="1" applyBorder="1" applyAlignment="1">
      <alignment horizontal="center" vertical="top" wrapText="1"/>
    </xf>
    <xf numFmtId="0" fontId="9" fillId="2" borderId="10" xfId="2" applyFont="1" applyFill="1" applyBorder="1" applyAlignment="1">
      <alignment horizontal="center" vertical="top"/>
    </xf>
    <xf numFmtId="0" fontId="15" fillId="2" borderId="11" xfId="0" applyFont="1" applyFill="1" applyBorder="1" applyAlignment="1">
      <alignment horizontal="center" vertical="top"/>
    </xf>
    <xf numFmtId="0" fontId="9" fillId="3" borderId="10" xfId="2" applyFont="1" applyFill="1" applyBorder="1" applyAlignment="1">
      <alignment horizontal="center" vertical="top" wrapText="1"/>
    </xf>
    <xf numFmtId="0" fontId="14" fillId="2" borderId="20" xfId="2" applyFont="1" applyFill="1" applyBorder="1" applyAlignment="1" applyProtection="1">
      <alignment horizontal="center"/>
      <protection locked="0"/>
    </xf>
    <xf numFmtId="49" fontId="14" fillId="2" borderId="20" xfId="2" applyNumberFormat="1" applyFont="1" applyFill="1" applyBorder="1" applyProtection="1">
      <protection locked="0"/>
    </xf>
    <xf numFmtId="14" fontId="14" fillId="2" borderId="21" xfId="2" applyNumberFormat="1" applyFont="1" applyFill="1" applyBorder="1" applyProtection="1">
      <protection locked="0"/>
    </xf>
    <xf numFmtId="14" fontId="14" fillId="2" borderId="20" xfId="2" applyNumberFormat="1" applyFont="1" applyFill="1" applyBorder="1" applyProtection="1">
      <protection locked="0"/>
    </xf>
    <xf numFmtId="164" fontId="14" fillId="2" borderId="21" xfId="2" applyNumberFormat="1" applyFont="1" applyFill="1" applyBorder="1" applyProtection="1">
      <protection locked="0"/>
    </xf>
    <xf numFmtId="0" fontId="14" fillId="2" borderId="24" xfId="2" applyFont="1" applyFill="1" applyBorder="1" applyAlignment="1" applyProtection="1">
      <alignment horizontal="center"/>
      <protection locked="0"/>
    </xf>
    <xf numFmtId="49" fontId="14" fillId="2" borderId="24" xfId="2" applyNumberFormat="1" applyFont="1" applyFill="1" applyBorder="1" applyProtection="1">
      <protection locked="0"/>
    </xf>
    <xf numFmtId="14" fontId="14" fillId="2" borderId="25" xfId="2" applyNumberFormat="1" applyFont="1" applyFill="1" applyBorder="1" applyProtection="1">
      <protection locked="0"/>
    </xf>
    <xf numFmtId="14" fontId="14" fillId="2" borderId="24" xfId="2" applyNumberFormat="1" applyFont="1" applyFill="1" applyBorder="1" applyProtection="1">
      <protection locked="0"/>
    </xf>
    <xf numFmtId="164" fontId="9" fillId="3" borderId="10" xfId="2" applyNumberFormat="1" applyFont="1" applyFill="1" applyBorder="1"/>
    <xf numFmtId="164" fontId="9" fillId="0" borderId="0" xfId="2" applyNumberFormat="1" applyFont="1" applyProtection="1">
      <protection locked="0"/>
    </xf>
    <xf numFmtId="0" fontId="19" fillId="0" borderId="0" xfId="2" applyFont="1" applyProtection="1">
      <protection locked="0"/>
    </xf>
    <xf numFmtId="0" fontId="24" fillId="0" borderId="0" xfId="0" applyFont="1"/>
    <xf numFmtId="166" fontId="9" fillId="2" borderId="7" xfId="0" applyNumberFormat="1" applyFont="1" applyFill="1" applyBorder="1" applyAlignment="1" applyProtection="1">
      <alignment horizontal="center" vertical="top" wrapText="1"/>
      <protection locked="0"/>
    </xf>
    <xf numFmtId="167" fontId="9" fillId="2" borderId="7" xfId="0" applyNumberFormat="1" applyFont="1" applyFill="1" applyBorder="1" applyAlignment="1" applyProtection="1">
      <alignment horizontal="center" vertical="top" wrapText="1"/>
      <protection locked="0"/>
    </xf>
    <xf numFmtId="20" fontId="9" fillId="2" borderId="7" xfId="0" applyNumberFormat="1" applyFont="1" applyFill="1" applyBorder="1" applyAlignment="1" applyProtection="1">
      <alignment horizontal="center" vertical="top" wrapText="1"/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5" fillId="0" borderId="0" xfId="0" applyFont="1"/>
    <xf numFmtId="0" fontId="2" fillId="0" borderId="0" xfId="0" applyFont="1" applyAlignment="1">
      <alignment horizontal="center"/>
    </xf>
    <xf numFmtId="164" fontId="15" fillId="2" borderId="8" xfId="0" applyNumberFormat="1" applyFont="1" applyFill="1" applyBorder="1" applyAlignment="1" applyProtection="1">
      <alignment horizontal="center" vertical="top" wrapText="1"/>
      <protection locked="0"/>
    </xf>
    <xf numFmtId="164" fontId="13" fillId="2" borderId="28" xfId="0" applyNumberFormat="1" applyFont="1" applyFill="1" applyBorder="1" applyAlignment="1" applyProtection="1">
      <alignment horizontal="center" vertical="top" wrapText="1"/>
      <protection locked="0"/>
    </xf>
    <xf numFmtId="164" fontId="15" fillId="2" borderId="9" xfId="0" applyNumberFormat="1" applyFont="1" applyFill="1" applyBorder="1" applyAlignment="1" applyProtection="1">
      <alignment horizontal="right" vertical="top" wrapText="1"/>
      <protection locked="0"/>
    </xf>
    <xf numFmtId="0" fontId="13" fillId="0" borderId="0" xfId="0" applyFont="1" applyAlignment="1" applyProtection="1">
      <alignment wrapText="1"/>
      <protection locked="0"/>
    </xf>
    <xf numFmtId="49" fontId="9" fillId="2" borderId="7" xfId="0" applyNumberFormat="1" applyFont="1" applyFill="1" applyBorder="1" applyAlignment="1" applyProtection="1">
      <alignment horizontal="left" vertical="top" wrapText="1"/>
      <protection locked="0"/>
    </xf>
    <xf numFmtId="0" fontId="2" fillId="0" borderId="0" xfId="0" applyFont="1" applyFill="1"/>
    <xf numFmtId="0" fontId="2" fillId="0" borderId="0" xfId="0" applyFont="1" applyBorder="1"/>
    <xf numFmtId="0" fontId="2" fillId="0" borderId="0" xfId="0" applyFont="1" applyBorder="1" applyAlignment="1"/>
    <xf numFmtId="0" fontId="24" fillId="0" borderId="0" xfId="0" applyFont="1" applyBorder="1"/>
    <xf numFmtId="0" fontId="2" fillId="3" borderId="19" xfId="0" applyFont="1" applyFill="1" applyBorder="1" applyAlignment="1" applyProtection="1">
      <alignment horizontal="left" vertical="top" wrapText="1"/>
      <protection locked="0"/>
    </xf>
    <xf numFmtId="164" fontId="14" fillId="3" borderId="20" xfId="2" applyNumberFormat="1" applyFont="1" applyFill="1" applyBorder="1" applyAlignment="1" applyProtection="1">
      <alignment horizontal="left"/>
      <protection locked="0"/>
    </xf>
    <xf numFmtId="164" fontId="9" fillId="3" borderId="10" xfId="2" applyNumberFormat="1" applyFont="1" applyFill="1" applyBorder="1" applyAlignment="1">
      <alignment horizontal="left"/>
    </xf>
    <xf numFmtId="165" fontId="14" fillId="2" borderId="7" xfId="0" applyNumberFormat="1" applyFont="1" applyFill="1" applyBorder="1" applyAlignment="1">
      <alignment vertical="center"/>
    </xf>
    <xf numFmtId="165" fontId="14" fillId="2" borderId="7" xfId="3" applyNumberFormat="1" applyFont="1" applyFill="1" applyBorder="1" applyAlignment="1" applyProtection="1">
      <alignment horizontal="left"/>
      <protection locked="0"/>
    </xf>
    <xf numFmtId="165" fontId="13" fillId="2" borderId="7" xfId="0" applyNumberFormat="1" applyFont="1" applyFill="1" applyBorder="1" applyAlignment="1">
      <alignment horizontal="left"/>
    </xf>
    <xf numFmtId="165" fontId="13" fillId="2" borderId="7" xfId="0" applyNumberFormat="1" applyFont="1" applyFill="1" applyBorder="1" applyAlignment="1" applyProtection="1">
      <alignment horizontal="left" vertical="center"/>
      <protection locked="0"/>
    </xf>
    <xf numFmtId="165" fontId="13" fillId="2" borderId="7" xfId="0" applyNumberFormat="1" applyFont="1" applyFill="1" applyBorder="1" applyAlignment="1" applyProtection="1">
      <alignment horizontal="center" vertical="center"/>
      <protection locked="0"/>
    </xf>
    <xf numFmtId="165" fontId="13" fillId="2" borderId="7" xfId="0" applyNumberFormat="1" applyFont="1" applyFill="1" applyBorder="1" applyAlignment="1">
      <alignment horizontal="center"/>
    </xf>
    <xf numFmtId="165" fontId="15" fillId="2" borderId="6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Border="1"/>
    <xf numFmtId="165" fontId="2" fillId="0" borderId="0" xfId="0" applyNumberFormat="1" applyFont="1"/>
    <xf numFmtId="0" fontId="2" fillId="4" borderId="1" xfId="0" applyFont="1" applyFill="1" applyBorder="1"/>
    <xf numFmtId="14" fontId="2" fillId="4" borderId="1" xfId="0" applyNumberFormat="1" applyFont="1" applyFill="1" applyBorder="1"/>
    <xf numFmtId="0" fontId="14" fillId="4" borderId="1" xfId="0" applyFont="1" applyFill="1" applyBorder="1" applyAlignment="1" applyProtection="1">
      <alignment horizontal="center" vertical="top"/>
      <protection locked="0"/>
    </xf>
    <xf numFmtId="165" fontId="14" fillId="4" borderId="7" xfId="0" applyNumberFormat="1" applyFont="1" applyFill="1" applyBorder="1" applyAlignment="1">
      <alignment vertical="center"/>
    </xf>
    <xf numFmtId="165" fontId="13" fillId="4" borderId="7" xfId="3" applyNumberFormat="1" applyFont="1" applyFill="1" applyBorder="1" applyAlignment="1" applyProtection="1">
      <alignment horizontal="left" vertical="center"/>
      <protection locked="0"/>
    </xf>
    <xf numFmtId="0" fontId="13" fillId="4" borderId="7" xfId="0" applyFont="1" applyFill="1" applyBorder="1" applyAlignment="1">
      <alignment horizontal="left" vertical="center" wrapText="1"/>
    </xf>
    <xf numFmtId="10" fontId="13" fillId="4" borderId="6" xfId="1" applyNumberFormat="1" applyFont="1" applyFill="1" applyBorder="1" applyAlignment="1" applyProtection="1">
      <alignment horizontal="right" vertical="center"/>
      <protection locked="0"/>
    </xf>
    <xf numFmtId="0" fontId="20" fillId="4" borderId="18" xfId="0" applyFont="1" applyFill="1" applyBorder="1" applyAlignment="1" applyProtection="1">
      <alignment horizontal="center" vertical="top" wrapText="1"/>
      <protection locked="0"/>
    </xf>
    <xf numFmtId="0" fontId="19" fillId="4" borderId="7" xfId="0" applyFont="1" applyFill="1" applyBorder="1" applyAlignment="1" applyProtection="1">
      <alignment horizontal="left" vertical="top" wrapText="1"/>
      <protection locked="0"/>
    </xf>
    <xf numFmtId="0" fontId="19" fillId="4" borderId="7" xfId="0" applyFont="1" applyFill="1" applyBorder="1" applyAlignment="1" applyProtection="1">
      <alignment horizontal="center" vertical="top" wrapText="1"/>
      <protection locked="0"/>
    </xf>
    <xf numFmtId="165" fontId="19" fillId="4" borderId="7" xfId="0" applyNumberFormat="1" applyFont="1" applyFill="1" applyBorder="1" applyAlignment="1" applyProtection="1">
      <alignment horizontal="left" vertical="top" wrapText="1"/>
      <protection locked="0"/>
    </xf>
    <xf numFmtId="0" fontId="4" fillId="4" borderId="18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left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165" fontId="2" fillId="4" borderId="7" xfId="0" applyNumberFormat="1" applyFont="1" applyFill="1" applyBorder="1" applyAlignment="1" applyProtection="1">
      <alignment horizontal="left" vertical="top" wrapText="1"/>
      <protection locked="0"/>
    </xf>
    <xf numFmtId="0" fontId="2" fillId="4" borderId="1" xfId="0" applyFont="1" applyFill="1" applyBorder="1" applyProtection="1">
      <protection locked="0"/>
    </xf>
    <xf numFmtId="165" fontId="19" fillId="4" borderId="7" xfId="0" applyNumberFormat="1" applyFont="1" applyFill="1" applyBorder="1" applyAlignment="1" applyProtection="1">
      <alignment horizontal="right" vertical="top" wrapText="1"/>
      <protection locked="0"/>
    </xf>
    <xf numFmtId="14" fontId="19" fillId="4" borderId="7" xfId="0" applyNumberFormat="1" applyFont="1" applyFill="1" applyBorder="1" applyAlignment="1" applyProtection="1">
      <alignment horizontal="center" vertical="top" wrapText="1"/>
      <protection locked="0"/>
    </xf>
    <xf numFmtId="0" fontId="13" fillId="4" borderId="1" xfId="0" applyFont="1" applyFill="1" applyBorder="1" applyProtection="1">
      <protection locked="0"/>
    </xf>
    <xf numFmtId="166" fontId="19" fillId="4" borderId="7" xfId="0" applyNumberFormat="1" applyFont="1" applyFill="1" applyBorder="1" applyAlignment="1" applyProtection="1">
      <alignment horizontal="center" vertical="top" wrapText="1"/>
      <protection locked="0"/>
    </xf>
    <xf numFmtId="167" fontId="19" fillId="4" borderId="7" xfId="0" applyNumberFormat="1" applyFont="1" applyFill="1" applyBorder="1" applyAlignment="1" applyProtection="1">
      <alignment horizontal="center" vertical="top" wrapText="1"/>
      <protection locked="0"/>
    </xf>
    <xf numFmtId="20" fontId="19" fillId="4" borderId="7" xfId="0" applyNumberFormat="1" applyFont="1" applyFill="1" applyBorder="1" applyAlignment="1" applyProtection="1">
      <alignment horizontal="center" vertical="top" wrapText="1"/>
      <protection locked="0"/>
    </xf>
    <xf numFmtId="49" fontId="19" fillId="4" borderId="7" xfId="0" applyNumberFormat="1" applyFont="1" applyFill="1" applyBorder="1" applyAlignment="1" applyProtection="1">
      <alignment horizontal="left" vertical="top" wrapText="1"/>
      <protection locked="0"/>
    </xf>
    <xf numFmtId="0" fontId="19" fillId="0" borderId="0" xfId="0" applyFont="1" applyFill="1"/>
    <xf numFmtId="0" fontId="28" fillId="0" borderId="0" xfId="0" applyFont="1"/>
    <xf numFmtId="0" fontId="28" fillId="0" borderId="0" xfId="0" applyFont="1" applyBorder="1"/>
    <xf numFmtId="0" fontId="14" fillId="4" borderId="1" xfId="0" applyFont="1" applyFill="1" applyBorder="1" applyAlignment="1" applyProtection="1">
      <alignment horizontal="left" vertical="top"/>
      <protection locked="0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 applyProtection="1">
      <alignment horizontal="left"/>
      <protection locked="0"/>
    </xf>
    <xf numFmtId="0" fontId="13" fillId="4" borderId="1" xfId="0" applyFont="1" applyFill="1" applyBorder="1" applyAlignment="1" applyProtection="1">
      <alignment horizontal="left"/>
      <protection locked="0"/>
    </xf>
    <xf numFmtId="165" fontId="19" fillId="4" borderId="7" xfId="0" applyNumberFormat="1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>
      <alignment horizontal="left" vertical="top"/>
    </xf>
    <xf numFmtId="0" fontId="2" fillId="4" borderId="1" xfId="0" applyFont="1" applyFill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>
      <alignment vertical="top" wrapText="1"/>
    </xf>
    <xf numFmtId="0" fontId="2" fillId="0" borderId="28" xfId="0" applyFont="1" applyBorder="1" applyAlignment="1">
      <alignment vertical="top" wrapText="1"/>
    </xf>
    <xf numFmtId="0" fontId="2" fillId="0" borderId="9" xfId="0" applyFont="1" applyBorder="1" applyAlignment="1">
      <alignment vertical="top" wrapText="1"/>
    </xf>
    <xf numFmtId="0" fontId="13" fillId="2" borderId="7" xfId="0" applyFont="1" applyFill="1" applyBorder="1" applyAlignment="1">
      <alignment horizontal="left" vertical="center" wrapText="1"/>
    </xf>
    <xf numFmtId="0" fontId="13" fillId="4" borderId="8" xfId="0" applyFont="1" applyFill="1" applyBorder="1" applyAlignment="1" applyProtection="1">
      <alignment horizontal="left" vertical="center"/>
      <protection locked="0"/>
    </xf>
    <xf numFmtId="0" fontId="13" fillId="4" borderId="9" xfId="0" applyFont="1" applyFill="1" applyBorder="1" applyAlignment="1" applyProtection="1">
      <alignment horizontal="left" vertical="center"/>
      <protection locked="0"/>
    </xf>
    <xf numFmtId="0" fontId="14" fillId="2" borderId="7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top" wrapText="1"/>
    </xf>
    <xf numFmtId="0" fontId="13" fillId="2" borderId="8" xfId="0" applyFont="1" applyFill="1" applyBorder="1" applyAlignment="1">
      <alignment horizontal="left" vertical="center" wrapText="1"/>
    </xf>
    <xf numFmtId="0" fontId="13" fillId="2" borderId="9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vertical="center" wrapText="1"/>
    </xf>
    <xf numFmtId="165" fontId="13" fillId="4" borderId="4" xfId="0" applyNumberFormat="1" applyFont="1" applyFill="1" applyBorder="1" applyAlignment="1" applyProtection="1">
      <alignment horizontal="left"/>
      <protection locked="0"/>
    </xf>
    <xf numFmtId="165" fontId="13" fillId="4" borderId="6" xfId="0" applyNumberFormat="1" applyFont="1" applyFill="1" applyBorder="1" applyAlignment="1" applyProtection="1">
      <alignment horizontal="left"/>
      <protection locked="0"/>
    </xf>
    <xf numFmtId="0" fontId="13" fillId="2" borderId="2" xfId="0" applyFont="1" applyFill="1" applyBorder="1" applyAlignment="1">
      <alignment horizontal="left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4" xfId="0" applyFont="1" applyFill="1" applyBorder="1" applyAlignment="1">
      <alignment horizontal="left" vertical="center"/>
    </xf>
    <xf numFmtId="0" fontId="13" fillId="2" borderId="5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2" borderId="6" xfId="0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left" vertical="center"/>
    </xf>
    <xf numFmtId="0" fontId="14" fillId="2" borderId="7" xfId="0" applyFont="1" applyFill="1" applyBorder="1" applyAlignment="1">
      <alignment horizontal="left" wrapText="1"/>
    </xf>
    <xf numFmtId="0" fontId="13" fillId="2" borderId="7" xfId="0" applyFont="1" applyFill="1" applyBorder="1" applyAlignment="1">
      <alignment horizontal="left"/>
    </xf>
    <xf numFmtId="0" fontId="9" fillId="3" borderId="26" xfId="2" applyFont="1" applyFill="1" applyBorder="1" applyAlignment="1">
      <alignment horizontal="center"/>
    </xf>
    <xf numFmtId="0" fontId="9" fillId="3" borderId="11" xfId="2" applyFont="1" applyFill="1" applyBorder="1" applyAlignment="1">
      <alignment horizontal="center"/>
    </xf>
    <xf numFmtId="0" fontId="9" fillId="3" borderId="27" xfId="2" applyFont="1" applyFill="1" applyBorder="1" applyAlignment="1">
      <alignment horizontal="center"/>
    </xf>
    <xf numFmtId="0" fontId="9" fillId="0" borderId="0" xfId="2" applyFont="1" applyAlignment="1">
      <alignment horizontal="center"/>
    </xf>
    <xf numFmtId="0" fontId="18" fillId="3" borderId="12" xfId="2" applyFont="1" applyFill="1" applyBorder="1" applyAlignment="1">
      <alignment horizontal="center" wrapText="1"/>
    </xf>
    <xf numFmtId="0" fontId="18" fillId="3" borderId="13" xfId="2" applyFont="1" applyFill="1" applyBorder="1" applyAlignment="1">
      <alignment horizontal="center" wrapText="1"/>
    </xf>
    <xf numFmtId="0" fontId="18" fillId="3" borderId="14" xfId="2" applyFont="1" applyFill="1" applyBorder="1" applyAlignment="1">
      <alignment horizontal="center" wrapText="1"/>
    </xf>
    <xf numFmtId="0" fontId="21" fillId="3" borderId="15" xfId="2" applyFont="1" applyFill="1" applyBorder="1" applyAlignment="1">
      <alignment horizontal="center"/>
    </xf>
    <xf numFmtId="0" fontId="21" fillId="3" borderId="16" xfId="2" applyFont="1" applyFill="1" applyBorder="1" applyAlignment="1">
      <alignment horizontal="center"/>
    </xf>
    <xf numFmtId="0" fontId="21" fillId="3" borderId="17" xfId="2" applyFont="1" applyFill="1" applyBorder="1" applyAlignment="1">
      <alignment horizontal="center"/>
    </xf>
    <xf numFmtId="0" fontId="22" fillId="3" borderId="13" xfId="2" applyFont="1" applyFill="1" applyBorder="1" applyAlignment="1">
      <alignment wrapText="1"/>
    </xf>
    <xf numFmtId="0" fontId="22" fillId="3" borderId="14" xfId="2" applyFont="1" applyFill="1" applyBorder="1" applyAlignment="1">
      <alignment wrapText="1"/>
    </xf>
    <xf numFmtId="0" fontId="21" fillId="3" borderId="22" xfId="2" applyFont="1" applyFill="1" applyBorder="1" applyAlignment="1">
      <alignment horizontal="center"/>
    </xf>
    <xf numFmtId="0" fontId="21" fillId="3" borderId="0" xfId="2" applyFont="1" applyFill="1" applyAlignment="1">
      <alignment horizontal="center"/>
    </xf>
    <xf numFmtId="0" fontId="21" fillId="3" borderId="23" xfId="2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</cellXfs>
  <cellStyles count="4">
    <cellStyle name="Prozent" xfId="1" builtinId="5"/>
    <cellStyle name="Standard" xfId="0" builtinId="0"/>
    <cellStyle name="Standard 3" xfId="2" xr:uid="{735E63A5-5DB1-4311-8534-D6D1930FD45D}"/>
    <cellStyle name="Währung" xfId="3" builtinId="4"/>
  </cellStyles>
  <dxfs count="45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428625</xdr:colOff>
      <xdr:row>0</xdr:row>
      <xdr:rowOff>142875</xdr:rowOff>
    </xdr:from>
    <xdr:to>
      <xdr:col>7</xdr:col>
      <xdr:colOff>628650</xdr:colOff>
      <xdr:row>4</xdr:row>
      <xdr:rowOff>179070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19625" y="142875"/>
          <a:ext cx="962025" cy="87439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276225</xdr:colOff>
          <xdr:row>29</xdr:row>
          <xdr:rowOff>190500</xdr:rowOff>
        </xdr:from>
        <xdr:to>
          <xdr:col>4</xdr:col>
          <xdr:colOff>590550</xdr:colOff>
          <xdr:row>31</xdr:row>
          <xdr:rowOff>38100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29</xdr:row>
          <xdr:rowOff>180975</xdr:rowOff>
        </xdr:from>
        <xdr:to>
          <xdr:col>1</xdr:col>
          <xdr:colOff>47625</xdr:colOff>
          <xdr:row>31</xdr:row>
          <xdr:rowOff>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47</xdr:row>
          <xdr:rowOff>180975</xdr:rowOff>
        </xdr:from>
        <xdr:to>
          <xdr:col>1</xdr:col>
          <xdr:colOff>47625</xdr:colOff>
          <xdr:row>49</xdr:row>
          <xdr:rowOff>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49</xdr:row>
          <xdr:rowOff>180975</xdr:rowOff>
        </xdr:from>
        <xdr:to>
          <xdr:col>1</xdr:col>
          <xdr:colOff>47625</xdr:colOff>
          <xdr:row>51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51</xdr:row>
          <xdr:rowOff>180975</xdr:rowOff>
        </xdr:from>
        <xdr:to>
          <xdr:col>1</xdr:col>
          <xdr:colOff>47625</xdr:colOff>
          <xdr:row>53</xdr:row>
          <xdr:rowOff>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53</xdr:row>
          <xdr:rowOff>180975</xdr:rowOff>
        </xdr:from>
        <xdr:to>
          <xdr:col>1</xdr:col>
          <xdr:colOff>47625</xdr:colOff>
          <xdr:row>55</xdr:row>
          <xdr:rowOff>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57</xdr:row>
          <xdr:rowOff>180975</xdr:rowOff>
        </xdr:from>
        <xdr:to>
          <xdr:col>1</xdr:col>
          <xdr:colOff>47625</xdr:colOff>
          <xdr:row>59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62</xdr:row>
          <xdr:rowOff>180975</xdr:rowOff>
        </xdr:from>
        <xdr:to>
          <xdr:col>1</xdr:col>
          <xdr:colOff>47625</xdr:colOff>
          <xdr:row>64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64</xdr:row>
          <xdr:rowOff>180975</xdr:rowOff>
        </xdr:from>
        <xdr:to>
          <xdr:col>1</xdr:col>
          <xdr:colOff>47625</xdr:colOff>
          <xdr:row>66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51</xdr:row>
          <xdr:rowOff>180975</xdr:rowOff>
        </xdr:from>
        <xdr:to>
          <xdr:col>1</xdr:col>
          <xdr:colOff>47625</xdr:colOff>
          <xdr:row>53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49</xdr:row>
          <xdr:rowOff>180975</xdr:rowOff>
        </xdr:from>
        <xdr:to>
          <xdr:col>1</xdr:col>
          <xdr:colOff>47625</xdr:colOff>
          <xdr:row>51</xdr:row>
          <xdr:rowOff>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123825</xdr:colOff>
          <xdr:row>55</xdr:row>
          <xdr:rowOff>180975</xdr:rowOff>
        </xdr:from>
        <xdr:to>
          <xdr:col>1</xdr:col>
          <xdr:colOff>47625</xdr:colOff>
          <xdr:row>57</xdr:row>
          <xdr:rowOff>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400050</xdr:colOff>
      <xdr:row>0</xdr:row>
      <xdr:rowOff>85725</xdr:rowOff>
    </xdr:from>
    <xdr:to>
      <xdr:col>7</xdr:col>
      <xdr:colOff>600075</xdr:colOff>
      <xdr:row>4</xdr:row>
      <xdr:rowOff>121920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85725"/>
          <a:ext cx="962025" cy="85534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6</xdr:col>
      <xdr:colOff>400050</xdr:colOff>
      <xdr:row>21</xdr:row>
      <xdr:rowOff>85725</xdr:rowOff>
    </xdr:from>
    <xdr:ext cx="962025" cy="874395"/>
    <xdr:pic>
      <xdr:nvPicPr>
        <xdr:cNvPr id="4" name="Grafik 3" descr="Bildergebnis für landkreis opr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95825" y="85725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952500</xdr:colOff>
      <xdr:row>0</xdr:row>
      <xdr:rowOff>28575</xdr:rowOff>
    </xdr:from>
    <xdr:to>
      <xdr:col>3</xdr:col>
      <xdr:colOff>1914525</xdr:colOff>
      <xdr:row>4</xdr:row>
      <xdr:rowOff>64770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86325" y="28575"/>
          <a:ext cx="962025" cy="855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409575</xdr:colOff>
      <xdr:row>0</xdr:row>
      <xdr:rowOff>38100</xdr:rowOff>
    </xdr:from>
    <xdr:to>
      <xdr:col>6</xdr:col>
      <xdr:colOff>1371600</xdr:colOff>
      <xdr:row>4</xdr:row>
      <xdr:rowOff>74295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77150" y="38100"/>
          <a:ext cx="962025" cy="874395"/>
        </a:xfrm>
        <a:prstGeom prst="rect">
          <a:avLst/>
        </a:prstGeom>
        <a:noFill/>
        <a:ln>
          <a:noFill/>
        </a:ln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49</xdr:row>
          <xdr:rowOff>190500</xdr:rowOff>
        </xdr:from>
        <xdr:to>
          <xdr:col>0</xdr:col>
          <xdr:colOff>590550</xdr:colOff>
          <xdr:row>51</xdr:row>
          <xdr:rowOff>57150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3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50</xdr:row>
          <xdr:rowOff>190500</xdr:rowOff>
        </xdr:from>
        <xdr:to>
          <xdr:col>0</xdr:col>
          <xdr:colOff>590550</xdr:colOff>
          <xdr:row>52</xdr:row>
          <xdr:rowOff>57150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3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276225</xdr:colOff>
          <xdr:row>52</xdr:row>
          <xdr:rowOff>190500</xdr:rowOff>
        </xdr:from>
        <xdr:to>
          <xdr:col>0</xdr:col>
          <xdr:colOff>590550</xdr:colOff>
          <xdr:row>54</xdr:row>
          <xdr:rowOff>57150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3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133350</xdr:colOff>
      <xdr:row>0</xdr:row>
      <xdr:rowOff>152400</xdr:rowOff>
    </xdr:from>
    <xdr:ext cx="962025" cy="874395"/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8175" y="152400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571500</xdr:colOff>
      <xdr:row>0</xdr:row>
      <xdr:rowOff>85725</xdr:rowOff>
    </xdr:from>
    <xdr:ext cx="962025" cy="874395"/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24750" y="85725"/>
          <a:ext cx="962025" cy="874395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238125</xdr:colOff>
      <xdr:row>0</xdr:row>
      <xdr:rowOff>66675</xdr:rowOff>
    </xdr:from>
    <xdr:to>
      <xdr:col>6</xdr:col>
      <xdr:colOff>1200150</xdr:colOff>
      <xdr:row>4</xdr:row>
      <xdr:rowOff>102870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58100" y="66675"/>
          <a:ext cx="962025" cy="855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419100</xdr:colOff>
      <xdr:row>0</xdr:row>
      <xdr:rowOff>95250</xdr:rowOff>
    </xdr:from>
    <xdr:to>
      <xdr:col>5</xdr:col>
      <xdr:colOff>1381125</xdr:colOff>
      <xdr:row>4</xdr:row>
      <xdr:rowOff>131445</xdr:rowOff>
    </xdr:to>
    <xdr:pic>
      <xdr:nvPicPr>
        <xdr:cNvPr id="2" name="Grafik 1" descr="Bildergebnis für landkreis opr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91050" y="95250"/>
          <a:ext cx="962025" cy="85534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3\desktop$\Internes\Team\Team%20JUSA%20ab%202011\p&#228;dagogische%20Tagebuch\Tagebuch-JA%20OPR%202015%20Muster%2024_06_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lender"/>
      <sheetName val="Berechnung"/>
      <sheetName val="Hinweise"/>
      <sheetName val="Abkürzungen"/>
      <sheetName val="Januar"/>
      <sheetName val="Februar"/>
      <sheetName val="März"/>
      <sheetName val="April"/>
      <sheetName val="Mai"/>
      <sheetName val="Juni"/>
      <sheetName val="Juli"/>
      <sheetName val="August"/>
      <sheetName val="September"/>
      <sheetName val="Oktober"/>
      <sheetName val="November"/>
      <sheetName val="Dezember"/>
      <sheetName val="Auswertung"/>
    </sheetNames>
    <sheetDataSet>
      <sheetData sheetId="0" refreshError="1"/>
      <sheetData sheetId="1" refreshError="1">
        <row r="4">
          <cell r="A4">
            <v>42005</v>
          </cell>
        </row>
        <row r="5">
          <cell r="A5">
            <v>42097</v>
          </cell>
        </row>
        <row r="6">
          <cell r="A6">
            <v>42099</v>
          </cell>
        </row>
        <row r="7">
          <cell r="A7">
            <v>42100</v>
          </cell>
        </row>
        <row r="8">
          <cell r="A8">
            <v>42125</v>
          </cell>
        </row>
        <row r="9">
          <cell r="A9">
            <v>42138</v>
          </cell>
        </row>
        <row r="10">
          <cell r="A10">
            <v>42148</v>
          </cell>
        </row>
        <row r="11">
          <cell r="A11">
            <v>42149</v>
          </cell>
        </row>
        <row r="12">
          <cell r="A12">
            <v>42280</v>
          </cell>
        </row>
        <row r="13">
          <cell r="A13">
            <v>42308</v>
          </cell>
        </row>
        <row r="14">
          <cell r="A14">
            <v>0</v>
          </cell>
        </row>
        <row r="15">
          <cell r="A15">
            <v>42363</v>
          </cell>
        </row>
        <row r="16">
          <cell r="A16">
            <v>42364</v>
          </cell>
        </row>
        <row r="17">
          <cell r="A17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9FDD5-02BB-46A7-84AD-2717A65E8DDA}">
  <dimension ref="A2:I83"/>
  <sheetViews>
    <sheetView showGridLines="0" tabSelected="1" workbookViewId="0">
      <selection activeCell="A13" sqref="A13:H13"/>
    </sheetView>
  </sheetViews>
  <sheetFormatPr baseColWidth="10" defaultRowHeight="16.5" x14ac:dyDescent="0.3"/>
  <cols>
    <col min="1" max="1" width="5.7109375" style="1" customWidth="1"/>
    <col min="2" max="16384" width="11.42578125" style="1"/>
  </cols>
  <sheetData>
    <row r="2" spans="1:9" x14ac:dyDescent="0.3">
      <c r="A2" s="115" t="s">
        <v>116</v>
      </c>
    </row>
    <row r="3" spans="1:9" x14ac:dyDescent="0.3">
      <c r="A3" s="115" t="s">
        <v>148</v>
      </c>
    </row>
    <row r="6" spans="1:9" x14ac:dyDescent="0.3">
      <c r="A6" s="1" t="s">
        <v>0</v>
      </c>
      <c r="B6" s="1" t="s">
        <v>1</v>
      </c>
      <c r="F6" s="2" t="s">
        <v>2</v>
      </c>
    </row>
    <row r="7" spans="1:9" x14ac:dyDescent="0.3">
      <c r="B7" s="3" t="s">
        <v>3</v>
      </c>
    </row>
    <row r="8" spans="1:9" x14ac:dyDescent="0.3">
      <c r="B8" s="1" t="s">
        <v>4</v>
      </c>
    </row>
    <row r="9" spans="1:9" x14ac:dyDescent="0.3">
      <c r="B9" s="1" t="s">
        <v>5</v>
      </c>
    </row>
    <row r="13" spans="1:9" s="4" customFormat="1" ht="25.5" x14ac:dyDescent="0.35">
      <c r="A13" s="124" t="s">
        <v>6</v>
      </c>
      <c r="B13" s="124"/>
      <c r="C13" s="124"/>
      <c r="D13" s="124"/>
      <c r="E13" s="124"/>
      <c r="F13" s="124"/>
      <c r="G13" s="124"/>
      <c r="H13" s="124"/>
    </row>
    <row r="14" spans="1:9" ht="25.5" x14ac:dyDescent="0.35">
      <c r="A14" s="124" t="s">
        <v>128</v>
      </c>
      <c r="B14" s="124"/>
      <c r="C14" s="124"/>
      <c r="D14" s="124"/>
      <c r="E14" s="124"/>
      <c r="F14" s="124"/>
      <c r="G14" s="124"/>
      <c r="H14" s="124"/>
    </row>
    <row r="16" spans="1:9" x14ac:dyDescent="0.3">
      <c r="G16" s="75"/>
      <c r="H16" s="75"/>
      <c r="I16" s="75"/>
    </row>
    <row r="17" spans="1:9" x14ac:dyDescent="0.3">
      <c r="G17" s="75"/>
      <c r="H17" s="75"/>
      <c r="I17" s="75"/>
    </row>
    <row r="18" spans="1:9" x14ac:dyDescent="0.3">
      <c r="A18" s="12" t="s">
        <v>143</v>
      </c>
      <c r="F18" s="7" t="s">
        <v>7</v>
      </c>
      <c r="G18" s="123"/>
      <c r="H18" s="123"/>
      <c r="I18" s="75"/>
    </row>
    <row r="19" spans="1:9" x14ac:dyDescent="0.3">
      <c r="A19" s="123"/>
      <c r="B19" s="123"/>
      <c r="C19" s="123"/>
      <c r="D19" s="123"/>
      <c r="F19" s="7"/>
      <c r="G19" s="75"/>
      <c r="H19" s="75"/>
      <c r="I19" s="75"/>
    </row>
    <row r="20" spans="1:9" x14ac:dyDescent="0.3">
      <c r="A20" s="123"/>
      <c r="B20" s="123"/>
      <c r="C20" s="123"/>
      <c r="D20" s="123"/>
      <c r="F20" s="7" t="s">
        <v>8</v>
      </c>
      <c r="G20" s="123"/>
      <c r="H20" s="123"/>
      <c r="I20" s="75"/>
    </row>
    <row r="21" spans="1:9" x14ac:dyDescent="0.3">
      <c r="A21" s="123"/>
      <c r="B21" s="123"/>
      <c r="C21" s="123"/>
      <c r="D21" s="123"/>
      <c r="F21" s="7"/>
      <c r="G21" s="75"/>
      <c r="H21" s="75"/>
      <c r="I21" s="75"/>
    </row>
    <row r="22" spans="1:9" x14ac:dyDescent="0.3">
      <c r="A22" s="123"/>
      <c r="B22" s="123"/>
      <c r="C22" s="123"/>
      <c r="D22" s="123"/>
      <c r="F22" s="7" t="s">
        <v>9</v>
      </c>
      <c r="G22" s="123"/>
      <c r="H22" s="123"/>
      <c r="I22" s="75"/>
    </row>
    <row r="23" spans="1:9" x14ac:dyDescent="0.3">
      <c r="A23" s="123"/>
      <c r="B23" s="123"/>
      <c r="C23" s="123"/>
      <c r="D23" s="123"/>
      <c r="F23" s="7"/>
      <c r="G23" s="75"/>
      <c r="H23" s="75"/>
      <c r="I23" s="75"/>
    </row>
    <row r="24" spans="1:9" x14ac:dyDescent="0.3">
      <c r="F24" s="7" t="s">
        <v>10</v>
      </c>
      <c r="G24" s="123"/>
      <c r="H24" s="123"/>
      <c r="I24" s="75"/>
    </row>
    <row r="25" spans="1:9" x14ac:dyDescent="0.3">
      <c r="F25" s="7"/>
      <c r="G25" s="75"/>
      <c r="H25" s="75"/>
      <c r="I25" s="75"/>
    </row>
    <row r="26" spans="1:9" x14ac:dyDescent="0.3">
      <c r="F26" s="7" t="s">
        <v>11</v>
      </c>
      <c r="G26" s="123"/>
      <c r="H26" s="123"/>
      <c r="I26" s="75"/>
    </row>
    <row r="27" spans="1:9" x14ac:dyDescent="0.3">
      <c r="G27" s="75"/>
      <c r="H27" s="75"/>
      <c r="I27" s="75"/>
    </row>
    <row r="28" spans="1:9" x14ac:dyDescent="0.3">
      <c r="G28" s="75"/>
      <c r="H28" s="75"/>
      <c r="I28" s="75"/>
    </row>
    <row r="29" spans="1:9" x14ac:dyDescent="0.3">
      <c r="A29" s="2" t="s">
        <v>12</v>
      </c>
      <c r="G29" s="75"/>
      <c r="H29" s="75"/>
      <c r="I29" s="75"/>
    </row>
    <row r="31" spans="1:9" x14ac:dyDescent="0.3">
      <c r="B31" s="1" t="s">
        <v>13</v>
      </c>
      <c r="E31" s="6"/>
      <c r="F31" s="1" t="s">
        <v>14</v>
      </c>
    </row>
    <row r="34" spans="1:8" x14ac:dyDescent="0.3">
      <c r="A34" s="2" t="s">
        <v>117</v>
      </c>
    </row>
    <row r="36" spans="1:8" x14ac:dyDescent="0.3">
      <c r="B36" s="1" t="s">
        <v>118</v>
      </c>
      <c r="D36" s="123"/>
      <c r="E36" s="123"/>
      <c r="F36" s="123"/>
      <c r="G36" s="123"/>
      <c r="H36" s="123"/>
    </row>
    <row r="37" spans="1:8" x14ac:dyDescent="0.3">
      <c r="D37" s="123"/>
      <c r="E37" s="123"/>
      <c r="F37" s="123"/>
      <c r="G37" s="123"/>
      <c r="H37" s="123"/>
    </row>
    <row r="39" spans="1:8" x14ac:dyDescent="0.3">
      <c r="B39" s="1" t="s">
        <v>119</v>
      </c>
      <c r="D39" s="7" t="s">
        <v>15</v>
      </c>
      <c r="F39" s="7" t="s">
        <v>16</v>
      </c>
    </row>
    <row r="40" spans="1:8" x14ac:dyDescent="0.3">
      <c r="D40" s="89"/>
      <c r="E40" s="91"/>
      <c r="F40" s="5"/>
      <c r="G40" s="92"/>
      <c r="H40" s="5"/>
    </row>
    <row r="42" spans="1:8" x14ac:dyDescent="0.3">
      <c r="B42" s="1" t="s">
        <v>120</v>
      </c>
      <c r="D42" s="7" t="s">
        <v>15</v>
      </c>
      <c r="F42" s="7" t="s">
        <v>16</v>
      </c>
    </row>
    <row r="43" spans="1:8" x14ac:dyDescent="0.3">
      <c r="D43" s="89"/>
      <c r="E43" s="91"/>
      <c r="F43" s="5"/>
      <c r="G43" s="92"/>
      <c r="H43" s="5"/>
    </row>
    <row r="45" spans="1:8" x14ac:dyDescent="0.3">
      <c r="B45" s="1" t="s">
        <v>121</v>
      </c>
      <c r="D45" s="123"/>
      <c r="E45" s="123"/>
      <c r="F45" s="123"/>
      <c r="G45" s="123"/>
      <c r="H45" s="123"/>
    </row>
    <row r="47" spans="1:8" x14ac:dyDescent="0.3">
      <c r="A47" s="2" t="s">
        <v>141</v>
      </c>
    </row>
    <row r="49" spans="1:2" x14ac:dyDescent="0.3">
      <c r="B49" s="1" t="s">
        <v>19</v>
      </c>
    </row>
    <row r="51" spans="1:2" x14ac:dyDescent="0.3">
      <c r="B51" s="1" t="s">
        <v>17</v>
      </c>
    </row>
    <row r="53" spans="1:2" x14ac:dyDescent="0.3">
      <c r="B53" s="1" t="s">
        <v>18</v>
      </c>
    </row>
    <row r="55" spans="1:2" x14ac:dyDescent="0.3">
      <c r="B55" s="1" t="s">
        <v>125</v>
      </c>
    </row>
    <row r="57" spans="1:2" x14ac:dyDescent="0.3">
      <c r="B57" s="1" t="s">
        <v>140</v>
      </c>
    </row>
    <row r="59" spans="1:2" x14ac:dyDescent="0.3">
      <c r="B59" s="1" t="s">
        <v>135</v>
      </c>
    </row>
    <row r="62" spans="1:2" x14ac:dyDescent="0.3">
      <c r="A62" s="2" t="s">
        <v>20</v>
      </c>
    </row>
    <row r="64" spans="1:2" x14ac:dyDescent="0.3">
      <c r="B64" s="1" t="s">
        <v>21</v>
      </c>
    </row>
    <row r="66" spans="1:2" x14ac:dyDescent="0.3">
      <c r="B66" s="1" t="s">
        <v>22</v>
      </c>
    </row>
    <row r="69" spans="1:2" x14ac:dyDescent="0.3">
      <c r="A69" s="2" t="s">
        <v>23</v>
      </c>
    </row>
    <row r="71" spans="1:2" x14ac:dyDescent="0.3">
      <c r="A71" s="1" t="s">
        <v>24</v>
      </c>
    </row>
    <row r="72" spans="1:2" x14ac:dyDescent="0.3">
      <c r="A72" s="8" t="s">
        <v>25</v>
      </c>
      <c r="B72" s="1" t="s">
        <v>144</v>
      </c>
    </row>
    <row r="73" spans="1:2" x14ac:dyDescent="0.3">
      <c r="A73" s="8"/>
      <c r="B73" s="1" t="s">
        <v>145</v>
      </c>
    </row>
    <row r="74" spans="1:2" x14ac:dyDescent="0.3">
      <c r="A74" s="8" t="s">
        <v>25</v>
      </c>
      <c r="B74" s="1" t="s">
        <v>26</v>
      </c>
    </row>
    <row r="75" spans="1:2" x14ac:dyDescent="0.3">
      <c r="A75" s="8" t="s">
        <v>25</v>
      </c>
      <c r="B75" s="1" t="s">
        <v>27</v>
      </c>
    </row>
    <row r="76" spans="1:2" x14ac:dyDescent="0.3">
      <c r="A76" s="8" t="s">
        <v>25</v>
      </c>
      <c r="B76" s="114" t="s">
        <v>146</v>
      </c>
    </row>
    <row r="77" spans="1:2" x14ac:dyDescent="0.3">
      <c r="B77" s="114" t="s">
        <v>149</v>
      </c>
    </row>
    <row r="78" spans="1:2" x14ac:dyDescent="0.3">
      <c r="A78" s="8" t="s">
        <v>25</v>
      </c>
      <c r="B78" s="114" t="s">
        <v>147</v>
      </c>
    </row>
    <row r="82" spans="1:8" x14ac:dyDescent="0.3">
      <c r="A82" s="122"/>
      <c r="B82" s="122"/>
      <c r="C82" s="122"/>
      <c r="E82" s="123"/>
      <c r="F82" s="123"/>
      <c r="G82" s="123"/>
      <c r="H82" s="123"/>
    </row>
    <row r="83" spans="1:8" x14ac:dyDescent="0.3">
      <c r="A83" s="1" t="s">
        <v>28</v>
      </c>
      <c r="E83" s="1" t="s">
        <v>29</v>
      </c>
    </row>
  </sheetData>
  <mergeCells count="17">
    <mergeCell ref="A23:D23"/>
    <mergeCell ref="A13:H13"/>
    <mergeCell ref="A14:H14"/>
    <mergeCell ref="G18:H18"/>
    <mergeCell ref="G20:H20"/>
    <mergeCell ref="G22:H22"/>
    <mergeCell ref="A19:D19"/>
    <mergeCell ref="A20:D20"/>
    <mergeCell ref="A21:D21"/>
    <mergeCell ref="A22:D22"/>
    <mergeCell ref="A82:C82"/>
    <mergeCell ref="E82:H82"/>
    <mergeCell ref="G24:H24"/>
    <mergeCell ref="G26:H26"/>
    <mergeCell ref="D36:H36"/>
    <mergeCell ref="D37:H37"/>
    <mergeCell ref="D45:H45"/>
  </mergeCells>
  <pageMargins left="0.59055118110236227" right="0.59055118110236227" top="0.78740157480314965" bottom="0.59055118110236227" header="0.31496062992125984" footer="0.31496062992125984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4</xdr:col>
                    <xdr:colOff>276225</xdr:colOff>
                    <xdr:row>29</xdr:row>
                    <xdr:rowOff>190500</xdr:rowOff>
                  </from>
                  <to>
                    <xdr:col>4</xdr:col>
                    <xdr:colOff>590550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123825</xdr:colOff>
                    <xdr:row>29</xdr:row>
                    <xdr:rowOff>180975</xdr:rowOff>
                  </from>
                  <to>
                    <xdr:col>1</xdr:col>
                    <xdr:colOff>47625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123825</xdr:colOff>
                    <xdr:row>47</xdr:row>
                    <xdr:rowOff>180975</xdr:rowOff>
                  </from>
                  <to>
                    <xdr:col>1</xdr:col>
                    <xdr:colOff>47625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123825</xdr:colOff>
                    <xdr:row>49</xdr:row>
                    <xdr:rowOff>180975</xdr:rowOff>
                  </from>
                  <to>
                    <xdr:col>1</xdr:col>
                    <xdr:colOff>47625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0</xdr:col>
                    <xdr:colOff>123825</xdr:colOff>
                    <xdr:row>51</xdr:row>
                    <xdr:rowOff>180975</xdr:rowOff>
                  </from>
                  <to>
                    <xdr:col>1</xdr:col>
                    <xdr:colOff>47625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0</xdr:col>
                    <xdr:colOff>123825</xdr:colOff>
                    <xdr:row>53</xdr:row>
                    <xdr:rowOff>180975</xdr:rowOff>
                  </from>
                  <to>
                    <xdr:col>1</xdr:col>
                    <xdr:colOff>47625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0</xdr:col>
                    <xdr:colOff>123825</xdr:colOff>
                    <xdr:row>57</xdr:row>
                    <xdr:rowOff>180975</xdr:rowOff>
                  </from>
                  <to>
                    <xdr:col>1</xdr:col>
                    <xdr:colOff>47625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0</xdr:col>
                    <xdr:colOff>123825</xdr:colOff>
                    <xdr:row>62</xdr:row>
                    <xdr:rowOff>180975</xdr:rowOff>
                  </from>
                  <to>
                    <xdr:col>1</xdr:col>
                    <xdr:colOff>47625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0</xdr:col>
                    <xdr:colOff>123825</xdr:colOff>
                    <xdr:row>64</xdr:row>
                    <xdr:rowOff>180975</xdr:rowOff>
                  </from>
                  <to>
                    <xdr:col>1</xdr:col>
                    <xdr:colOff>47625</xdr:colOff>
                    <xdr:row>66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0</xdr:col>
                    <xdr:colOff>123825</xdr:colOff>
                    <xdr:row>51</xdr:row>
                    <xdr:rowOff>180975</xdr:rowOff>
                  </from>
                  <to>
                    <xdr:col>1</xdr:col>
                    <xdr:colOff>47625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0</xdr:col>
                    <xdr:colOff>123825</xdr:colOff>
                    <xdr:row>49</xdr:row>
                    <xdr:rowOff>180975</xdr:rowOff>
                  </from>
                  <to>
                    <xdr:col>1</xdr:col>
                    <xdr:colOff>47625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0</xdr:col>
                    <xdr:colOff>123825</xdr:colOff>
                    <xdr:row>55</xdr:row>
                    <xdr:rowOff>180975</xdr:rowOff>
                  </from>
                  <to>
                    <xdr:col>1</xdr:col>
                    <xdr:colOff>47625</xdr:colOff>
                    <xdr:row>57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E0D7C-40EF-48B8-BB5E-468133E5D3C7}">
  <dimension ref="A2:Q66"/>
  <sheetViews>
    <sheetView showGridLines="0" workbookViewId="0">
      <selection activeCell="A6" sqref="A6"/>
    </sheetView>
  </sheetViews>
  <sheetFormatPr baseColWidth="10" defaultRowHeight="16.5" x14ac:dyDescent="0.3"/>
  <cols>
    <col min="1" max="1" width="7.28515625" style="1" customWidth="1"/>
    <col min="2" max="16384" width="11.42578125" style="1"/>
  </cols>
  <sheetData>
    <row r="2" spans="1:17" x14ac:dyDescent="0.3">
      <c r="A2" s="115" t="s">
        <v>116</v>
      </c>
    </row>
    <row r="3" spans="1:17" x14ac:dyDescent="0.3">
      <c r="A3" s="115" t="s">
        <v>148</v>
      </c>
    </row>
    <row r="6" spans="1:17" ht="20.25" x14ac:dyDescent="0.3">
      <c r="A6" s="62" t="s">
        <v>88</v>
      </c>
      <c r="E6" s="1" t="s">
        <v>122</v>
      </c>
      <c r="Q6" s="68"/>
    </row>
    <row r="8" spans="1:17" x14ac:dyDescent="0.3">
      <c r="A8" s="68" t="s">
        <v>89</v>
      </c>
    </row>
    <row r="9" spans="1:17" x14ac:dyDescent="0.3">
      <c r="A9" s="1" t="s">
        <v>90</v>
      </c>
    </row>
    <row r="10" spans="1:17" s="3" customFormat="1" x14ac:dyDescent="0.3">
      <c r="A10" s="1" t="s">
        <v>91</v>
      </c>
    </row>
    <row r="11" spans="1:17" x14ac:dyDescent="0.3">
      <c r="A11" s="69" t="s">
        <v>92</v>
      </c>
      <c r="B11" s="1" t="s">
        <v>93</v>
      </c>
    </row>
    <row r="12" spans="1:17" x14ac:dyDescent="0.3">
      <c r="A12" s="69" t="s">
        <v>94</v>
      </c>
      <c r="B12" s="1" t="s">
        <v>95</v>
      </c>
    </row>
    <row r="13" spans="1:17" x14ac:dyDescent="0.3">
      <c r="A13" s="76"/>
      <c r="B13" s="76" t="s">
        <v>96</v>
      </c>
      <c r="C13" s="76"/>
      <c r="D13" s="76"/>
      <c r="E13" s="76"/>
      <c r="F13" s="76"/>
      <c r="G13" s="76"/>
      <c r="H13" s="76"/>
      <c r="I13" s="76"/>
      <c r="J13" s="76"/>
      <c r="K13" s="76"/>
      <c r="L13" s="76"/>
      <c r="M13" s="76"/>
    </row>
    <row r="14" spans="1:17" x14ac:dyDescent="0.3">
      <c r="A14" s="77"/>
      <c r="B14" s="77"/>
      <c r="C14" s="77"/>
      <c r="D14" s="77"/>
      <c r="E14" s="77"/>
      <c r="F14" s="77"/>
      <c r="G14" s="77"/>
      <c r="H14" s="77"/>
      <c r="I14" s="76"/>
      <c r="J14" s="76"/>
      <c r="K14" s="76"/>
      <c r="L14" s="76"/>
      <c r="M14" s="76"/>
    </row>
    <row r="15" spans="1:17" ht="409.5" customHeight="1" x14ac:dyDescent="0.3">
      <c r="A15" s="125"/>
      <c r="B15" s="126"/>
      <c r="C15" s="126"/>
      <c r="D15" s="126"/>
      <c r="E15" s="126"/>
      <c r="F15" s="126"/>
      <c r="G15" s="126"/>
      <c r="H15" s="127"/>
    </row>
    <row r="16" spans="1:17" x14ac:dyDescent="0.3">
      <c r="A16" s="77"/>
      <c r="B16" s="77"/>
      <c r="C16" s="77"/>
      <c r="D16" s="77"/>
      <c r="E16" s="77"/>
      <c r="F16" s="77"/>
      <c r="G16" s="77"/>
      <c r="H16" s="77"/>
      <c r="I16" s="76"/>
      <c r="J16" s="76"/>
      <c r="K16" s="76"/>
      <c r="L16" s="76"/>
      <c r="M16" s="76"/>
    </row>
    <row r="17" spans="1:13" x14ac:dyDescent="0.3">
      <c r="A17" s="77"/>
      <c r="B17" s="77"/>
      <c r="C17" s="77"/>
      <c r="D17" s="77"/>
      <c r="E17" s="77"/>
      <c r="F17" s="77"/>
      <c r="G17" s="77"/>
      <c r="H17" s="77"/>
      <c r="I17" s="76"/>
      <c r="J17" s="76"/>
      <c r="K17" s="76"/>
      <c r="L17" s="76"/>
      <c r="M17" s="76"/>
    </row>
    <row r="18" spans="1:13" x14ac:dyDescent="0.3">
      <c r="A18" s="77"/>
      <c r="B18" s="77"/>
      <c r="C18" s="77"/>
      <c r="D18" s="77"/>
      <c r="E18" s="77"/>
      <c r="F18" s="77"/>
      <c r="G18" s="77"/>
      <c r="H18" s="77"/>
      <c r="I18" s="76"/>
      <c r="J18" s="76"/>
      <c r="K18" s="76"/>
      <c r="L18" s="76"/>
      <c r="M18" s="76"/>
    </row>
    <row r="19" spans="1:13" x14ac:dyDescent="0.3">
      <c r="A19" s="77"/>
      <c r="B19" s="77"/>
      <c r="C19" s="77"/>
      <c r="D19" s="77"/>
      <c r="E19" s="77"/>
      <c r="F19" s="77"/>
      <c r="G19" s="77"/>
      <c r="H19" s="77"/>
      <c r="I19" s="76"/>
      <c r="J19" s="76"/>
      <c r="K19" s="76"/>
      <c r="L19" s="76"/>
      <c r="M19" s="76"/>
    </row>
    <row r="20" spans="1:13" x14ac:dyDescent="0.3">
      <c r="A20" s="77"/>
      <c r="B20" s="77"/>
      <c r="C20" s="77"/>
      <c r="D20" s="77"/>
      <c r="E20" s="77"/>
      <c r="F20" s="77"/>
      <c r="G20" s="77"/>
      <c r="H20" s="77"/>
      <c r="I20" s="76"/>
      <c r="J20" s="76"/>
      <c r="K20" s="76"/>
      <c r="L20" s="76"/>
      <c r="M20" s="76"/>
    </row>
    <row r="21" spans="1:13" x14ac:dyDescent="0.3">
      <c r="A21" s="77"/>
      <c r="B21" s="77"/>
      <c r="C21" s="77"/>
      <c r="D21" s="77"/>
      <c r="E21" s="77"/>
      <c r="F21" s="77"/>
      <c r="G21" s="77"/>
      <c r="H21" s="77"/>
      <c r="I21" s="76"/>
      <c r="J21" s="76"/>
      <c r="K21" s="76"/>
      <c r="L21" s="76"/>
      <c r="M21" s="76"/>
    </row>
    <row r="22" spans="1:13" x14ac:dyDescent="0.3">
      <c r="A22" s="76"/>
      <c r="B22" s="76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</row>
    <row r="23" spans="1:13" x14ac:dyDescent="0.3">
      <c r="A23" s="116" t="s">
        <v>116</v>
      </c>
      <c r="B23" s="76"/>
      <c r="C23" s="76"/>
      <c r="D23" s="76"/>
      <c r="E23" s="76"/>
      <c r="F23" s="76"/>
      <c r="G23" s="76"/>
      <c r="H23" s="76"/>
      <c r="I23" s="76"/>
      <c r="J23" s="76"/>
      <c r="K23" s="76"/>
      <c r="L23" s="76"/>
      <c r="M23" s="76"/>
    </row>
    <row r="24" spans="1:13" x14ac:dyDescent="0.3">
      <c r="A24" s="115" t="s">
        <v>129</v>
      </c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  <c r="M24" s="76"/>
    </row>
    <row r="25" spans="1:13" x14ac:dyDescent="0.3">
      <c r="A25" s="115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x14ac:dyDescent="0.3">
      <c r="A26" s="76"/>
      <c r="B26" s="76"/>
      <c r="C26" s="76"/>
      <c r="D26" s="76"/>
      <c r="E26" s="76"/>
      <c r="F26" s="76"/>
      <c r="G26" s="76"/>
      <c r="H26" s="76"/>
      <c r="I26" s="76"/>
      <c r="J26" s="76"/>
      <c r="K26" s="76"/>
      <c r="L26" s="76"/>
      <c r="M26" s="76"/>
    </row>
    <row r="27" spans="1:13" ht="20.25" x14ac:dyDescent="0.3">
      <c r="A27" s="78" t="s">
        <v>88</v>
      </c>
      <c r="B27" s="76"/>
      <c r="C27" s="76"/>
      <c r="D27" s="76"/>
      <c r="E27" s="76" t="s">
        <v>123</v>
      </c>
      <c r="F27" s="76"/>
      <c r="G27" s="76"/>
      <c r="H27" s="76"/>
      <c r="I27" s="76"/>
      <c r="J27" s="76"/>
      <c r="K27" s="76"/>
      <c r="L27" s="76"/>
      <c r="M27" s="76"/>
    </row>
    <row r="28" spans="1:13" x14ac:dyDescent="0.3">
      <c r="A28" s="76"/>
      <c r="B28" s="76"/>
      <c r="C28" s="76"/>
      <c r="D28" s="76"/>
      <c r="E28" s="76"/>
      <c r="F28" s="76"/>
      <c r="G28" s="76"/>
      <c r="H28" s="76"/>
      <c r="I28" s="76"/>
      <c r="J28" s="76"/>
      <c r="K28" s="76"/>
      <c r="L28" s="76"/>
      <c r="M28" s="76"/>
    </row>
    <row r="29" spans="1:13" ht="409.5" customHeight="1" x14ac:dyDescent="0.3">
      <c r="A29" s="125"/>
      <c r="B29" s="126"/>
      <c r="C29" s="126"/>
      <c r="D29" s="126"/>
      <c r="E29" s="126"/>
      <c r="F29" s="126"/>
      <c r="G29" s="126"/>
      <c r="H29" s="127"/>
    </row>
    <row r="30" spans="1:13" x14ac:dyDescent="0.3">
      <c r="A30" s="76"/>
      <c r="B30" s="76"/>
      <c r="C30" s="76"/>
      <c r="D30" s="76"/>
      <c r="E30" s="76"/>
      <c r="F30" s="76"/>
      <c r="G30" s="76"/>
      <c r="H30" s="76"/>
      <c r="I30" s="76"/>
      <c r="J30" s="76"/>
      <c r="K30" s="76"/>
      <c r="L30" s="76"/>
      <c r="M30" s="76"/>
    </row>
    <row r="31" spans="1:13" x14ac:dyDescent="0.3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</row>
    <row r="32" spans="1:13" x14ac:dyDescent="0.3">
      <c r="A32" s="76"/>
      <c r="B32" s="76"/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</row>
    <row r="33" spans="1:13" x14ac:dyDescent="0.3">
      <c r="A33" s="76"/>
      <c r="B33" s="76"/>
      <c r="C33" s="76"/>
      <c r="D33" s="76"/>
      <c r="E33" s="76"/>
      <c r="F33" s="76"/>
      <c r="G33" s="76"/>
      <c r="H33" s="76"/>
      <c r="I33" s="76"/>
      <c r="J33" s="76"/>
      <c r="K33" s="76"/>
      <c r="L33" s="76"/>
      <c r="M33" s="76"/>
    </row>
    <row r="34" spans="1:13" x14ac:dyDescent="0.3">
      <c r="A34" s="76"/>
      <c r="B34" s="76"/>
      <c r="C34" s="76"/>
      <c r="D34" s="76"/>
      <c r="E34" s="76"/>
      <c r="F34" s="76"/>
      <c r="G34" s="76"/>
      <c r="H34" s="76"/>
      <c r="I34" s="76"/>
      <c r="J34" s="76"/>
      <c r="K34" s="76"/>
      <c r="L34" s="76"/>
      <c r="M34" s="76"/>
    </row>
    <row r="35" spans="1:13" x14ac:dyDescent="0.3">
      <c r="A35" s="76"/>
      <c r="B35" s="76"/>
      <c r="C35" s="76"/>
      <c r="D35" s="76"/>
      <c r="E35" s="76"/>
      <c r="F35" s="76"/>
      <c r="G35" s="76"/>
      <c r="H35" s="76"/>
      <c r="I35" s="76"/>
      <c r="J35" s="76"/>
      <c r="K35" s="76"/>
      <c r="L35" s="76"/>
      <c r="M35" s="76"/>
    </row>
    <row r="36" spans="1:13" x14ac:dyDescent="0.3">
      <c r="A36" s="76"/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</row>
    <row r="37" spans="1:13" x14ac:dyDescent="0.3">
      <c r="A37" s="76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</row>
    <row r="38" spans="1:13" x14ac:dyDescent="0.3">
      <c r="A38" s="76"/>
      <c r="B38" s="76"/>
      <c r="C38" s="76"/>
      <c r="D38" s="76"/>
      <c r="E38" s="76"/>
      <c r="F38" s="76"/>
      <c r="G38" s="76"/>
      <c r="H38" s="76"/>
      <c r="I38" s="76"/>
      <c r="J38" s="76"/>
      <c r="K38" s="76"/>
      <c r="L38" s="76"/>
      <c r="M38" s="76"/>
    </row>
    <row r="39" spans="1:13" x14ac:dyDescent="0.3">
      <c r="A39" s="76"/>
      <c r="B39" s="76"/>
      <c r="C39" s="76"/>
      <c r="D39" s="76"/>
      <c r="E39" s="76"/>
      <c r="F39" s="76"/>
      <c r="G39" s="76"/>
      <c r="H39" s="76"/>
      <c r="I39" s="76"/>
      <c r="J39" s="76"/>
      <c r="K39" s="76"/>
      <c r="L39" s="76"/>
      <c r="M39" s="76"/>
    </row>
    <row r="40" spans="1:13" x14ac:dyDescent="0.3">
      <c r="A40" s="76"/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</row>
    <row r="41" spans="1:13" x14ac:dyDescent="0.3">
      <c r="A41" s="76"/>
      <c r="B41" s="76"/>
      <c r="C41" s="76"/>
      <c r="D41" s="76"/>
      <c r="E41" s="76"/>
      <c r="F41" s="76"/>
      <c r="G41" s="76"/>
      <c r="H41" s="76"/>
      <c r="I41" s="76"/>
      <c r="J41" s="76"/>
      <c r="K41" s="76"/>
      <c r="L41" s="76"/>
      <c r="M41" s="76"/>
    </row>
    <row r="42" spans="1:13" x14ac:dyDescent="0.3">
      <c r="A42" s="76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</row>
    <row r="43" spans="1:13" x14ac:dyDescent="0.3">
      <c r="A43" s="76"/>
      <c r="B43" s="76"/>
      <c r="C43" s="76"/>
      <c r="D43" s="76"/>
      <c r="E43" s="76"/>
      <c r="F43" s="76"/>
      <c r="G43" s="76"/>
      <c r="H43" s="76"/>
      <c r="I43" s="76"/>
      <c r="J43" s="76"/>
      <c r="K43" s="76"/>
      <c r="L43" s="76"/>
      <c r="M43" s="76"/>
    </row>
    <row r="44" spans="1:13" x14ac:dyDescent="0.3">
      <c r="A44" s="76"/>
      <c r="B44" s="76"/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</row>
    <row r="45" spans="1:13" x14ac:dyDescent="0.3">
      <c r="A45" s="76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</row>
    <row r="46" spans="1:13" x14ac:dyDescent="0.3">
      <c r="A46" s="76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</row>
    <row r="47" spans="1:13" x14ac:dyDescent="0.3">
      <c r="A47" s="76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</row>
    <row r="48" spans="1:13" x14ac:dyDescent="0.3">
      <c r="A48" s="76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</row>
    <row r="49" spans="1:13" x14ac:dyDescent="0.3">
      <c r="A49" s="76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</row>
    <row r="50" spans="1:13" x14ac:dyDescent="0.3">
      <c r="A50" s="76"/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</row>
    <row r="51" spans="1:13" x14ac:dyDescent="0.3">
      <c r="A51" s="76"/>
      <c r="B51" s="76"/>
      <c r="C51" s="76"/>
      <c r="D51" s="76"/>
      <c r="E51" s="76"/>
      <c r="F51" s="76"/>
      <c r="G51" s="76"/>
      <c r="H51" s="76"/>
      <c r="I51" s="76"/>
      <c r="J51" s="76"/>
      <c r="K51" s="76"/>
      <c r="L51" s="76"/>
      <c r="M51" s="76"/>
    </row>
    <row r="52" spans="1:13" x14ac:dyDescent="0.3">
      <c r="A52" s="76"/>
      <c r="B52" s="76"/>
      <c r="C52" s="76"/>
      <c r="D52" s="76"/>
      <c r="E52" s="76"/>
      <c r="F52" s="76"/>
      <c r="G52" s="76"/>
      <c r="H52" s="76"/>
      <c r="I52" s="76"/>
      <c r="J52" s="76"/>
      <c r="K52" s="76"/>
      <c r="L52" s="76"/>
      <c r="M52" s="76"/>
    </row>
    <row r="53" spans="1:13" x14ac:dyDescent="0.3">
      <c r="A53" s="76"/>
      <c r="B53" s="76"/>
      <c r="C53" s="76"/>
      <c r="D53" s="76"/>
      <c r="E53" s="76"/>
      <c r="F53" s="76"/>
      <c r="G53" s="76"/>
      <c r="H53" s="76"/>
      <c r="I53" s="76"/>
      <c r="J53" s="76"/>
      <c r="K53" s="76"/>
      <c r="L53" s="76"/>
      <c r="M53" s="76"/>
    </row>
    <row r="54" spans="1:13" x14ac:dyDescent="0.3">
      <c r="A54" s="76"/>
      <c r="B54" s="76"/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</row>
    <row r="55" spans="1:13" x14ac:dyDescent="0.3">
      <c r="A55" s="76"/>
      <c r="B55" s="76"/>
      <c r="C55" s="76"/>
      <c r="D55" s="76"/>
      <c r="E55" s="76"/>
      <c r="F55" s="76"/>
      <c r="G55" s="76"/>
      <c r="H55" s="76"/>
      <c r="I55" s="76"/>
      <c r="J55" s="76"/>
      <c r="K55" s="76"/>
      <c r="L55" s="76"/>
      <c r="M55" s="76"/>
    </row>
    <row r="56" spans="1:13" x14ac:dyDescent="0.3">
      <c r="A56" s="76"/>
      <c r="B56" s="76"/>
      <c r="C56" s="76"/>
      <c r="D56" s="76"/>
      <c r="E56" s="76"/>
      <c r="F56" s="76"/>
      <c r="G56" s="76"/>
      <c r="H56" s="76"/>
      <c r="I56" s="76"/>
      <c r="J56" s="76"/>
      <c r="K56" s="76"/>
      <c r="L56" s="76"/>
      <c r="M56" s="76"/>
    </row>
    <row r="57" spans="1:13" x14ac:dyDescent="0.3">
      <c r="A57" s="76"/>
      <c r="B57" s="76"/>
      <c r="C57" s="76"/>
      <c r="D57" s="76"/>
      <c r="E57" s="76"/>
      <c r="F57" s="76"/>
      <c r="G57" s="76"/>
      <c r="H57" s="76"/>
      <c r="I57" s="76"/>
      <c r="J57" s="76"/>
      <c r="K57" s="76"/>
      <c r="L57" s="76"/>
      <c r="M57" s="76"/>
    </row>
    <row r="58" spans="1:13" x14ac:dyDescent="0.3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</row>
    <row r="59" spans="1:13" x14ac:dyDescent="0.3">
      <c r="A59" s="76"/>
      <c r="B59" s="76"/>
      <c r="C59" s="76"/>
      <c r="D59" s="76"/>
      <c r="E59" s="76"/>
      <c r="F59" s="76"/>
      <c r="G59" s="76"/>
      <c r="H59" s="76"/>
      <c r="I59" s="76"/>
      <c r="J59" s="76"/>
      <c r="K59" s="76"/>
      <c r="L59" s="76"/>
      <c r="M59" s="76"/>
    </row>
    <row r="60" spans="1:13" x14ac:dyDescent="0.3">
      <c r="A60" s="76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</row>
    <row r="61" spans="1:13" x14ac:dyDescent="0.3">
      <c r="A61" s="76"/>
      <c r="B61" s="76"/>
      <c r="C61" s="76"/>
      <c r="D61" s="76"/>
      <c r="E61" s="76"/>
      <c r="F61" s="76"/>
      <c r="G61" s="76"/>
      <c r="H61" s="76"/>
      <c r="I61" s="76"/>
      <c r="J61" s="76"/>
      <c r="K61" s="76"/>
      <c r="L61" s="76"/>
      <c r="M61" s="76"/>
    </row>
    <row r="62" spans="1:13" x14ac:dyDescent="0.3">
      <c r="A62" s="76"/>
      <c r="B62" s="76"/>
      <c r="C62" s="76"/>
      <c r="D62" s="76"/>
      <c r="E62" s="76"/>
      <c r="F62" s="76"/>
      <c r="G62" s="76"/>
      <c r="H62" s="76"/>
      <c r="I62" s="76"/>
      <c r="J62" s="76"/>
      <c r="K62" s="76"/>
      <c r="L62" s="76"/>
      <c r="M62" s="76"/>
    </row>
    <row r="63" spans="1:13" x14ac:dyDescent="0.3">
      <c r="A63" s="76"/>
      <c r="B63" s="76"/>
      <c r="C63" s="76"/>
      <c r="D63" s="76"/>
      <c r="E63" s="76"/>
      <c r="F63" s="76"/>
      <c r="G63" s="76"/>
      <c r="H63" s="76"/>
      <c r="I63" s="76"/>
      <c r="J63" s="76"/>
      <c r="K63" s="76"/>
      <c r="L63" s="76"/>
      <c r="M63" s="76"/>
    </row>
    <row r="64" spans="1:13" x14ac:dyDescent="0.3">
      <c r="A64" s="76"/>
      <c r="B64" s="76"/>
      <c r="C64" s="76"/>
      <c r="D64" s="76"/>
      <c r="E64" s="76"/>
      <c r="F64" s="76"/>
      <c r="G64" s="76"/>
      <c r="H64" s="76"/>
      <c r="I64" s="76"/>
      <c r="J64" s="76"/>
      <c r="K64" s="76"/>
      <c r="L64" s="76"/>
      <c r="M64" s="76"/>
    </row>
    <row r="65" spans="1:13" x14ac:dyDescent="0.3">
      <c r="A65" s="76"/>
      <c r="B65" s="76"/>
      <c r="C65" s="76"/>
      <c r="D65" s="76"/>
      <c r="E65" s="76"/>
      <c r="F65" s="76"/>
      <c r="G65" s="76"/>
      <c r="H65" s="76"/>
      <c r="I65" s="76"/>
      <c r="J65" s="76"/>
      <c r="K65" s="76"/>
      <c r="L65" s="76"/>
      <c r="M65" s="76"/>
    </row>
    <row r="66" spans="1:13" x14ac:dyDescent="0.3">
      <c r="A66" s="76"/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</row>
  </sheetData>
  <mergeCells count="2">
    <mergeCell ref="A15:H15"/>
    <mergeCell ref="A29:H29"/>
  </mergeCells>
  <pageMargins left="0.59055118110236227" right="0.59055118110236227" top="0.78740157480314965" bottom="0.78740157480314965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8391F1-2DAB-43B3-A865-ABD8FCF0DF29}">
  <dimension ref="A2:G70"/>
  <sheetViews>
    <sheetView showGridLines="0" workbookViewId="0">
      <selection activeCell="A6" sqref="A6"/>
    </sheetView>
  </sheetViews>
  <sheetFormatPr baseColWidth="10" defaultRowHeight="16.5" x14ac:dyDescent="0.3"/>
  <cols>
    <col min="1" max="1" width="16.85546875" style="1" customWidth="1"/>
    <col min="2" max="2" width="11.42578125" style="1"/>
    <col min="3" max="4" width="30.7109375" style="1" customWidth="1"/>
    <col min="5" max="16384" width="11.42578125" style="1"/>
  </cols>
  <sheetData>
    <row r="2" spans="1:4" x14ac:dyDescent="0.3">
      <c r="A2" s="115" t="s">
        <v>116</v>
      </c>
    </row>
    <row r="3" spans="1:4" x14ac:dyDescent="0.3">
      <c r="A3" s="115" t="s">
        <v>148</v>
      </c>
    </row>
    <row r="6" spans="1:4" ht="18.75" x14ac:dyDescent="0.3">
      <c r="A6" s="9" t="s">
        <v>30</v>
      </c>
      <c r="B6" s="10"/>
      <c r="C6" s="11"/>
      <c r="D6" s="12"/>
    </row>
    <row r="7" spans="1:4" x14ac:dyDescent="0.3">
      <c r="A7" s="12"/>
      <c r="B7" s="12"/>
      <c r="C7" s="12"/>
      <c r="D7" s="12"/>
    </row>
    <row r="8" spans="1:4" x14ac:dyDescent="0.3">
      <c r="A8" s="135" t="s">
        <v>31</v>
      </c>
      <c r="B8" s="136"/>
      <c r="C8" s="137"/>
      <c r="D8" s="141"/>
    </row>
    <row r="9" spans="1:4" x14ac:dyDescent="0.3">
      <c r="A9" s="138"/>
      <c r="B9" s="139"/>
      <c r="C9" s="140"/>
      <c r="D9" s="142"/>
    </row>
    <row r="10" spans="1:4" s="3" customFormat="1" x14ac:dyDescent="0.3">
      <c r="A10" s="143" t="s">
        <v>32</v>
      </c>
      <c r="B10" s="144"/>
      <c r="C10" s="145"/>
      <c r="D10" s="141"/>
    </row>
    <row r="11" spans="1:4" x14ac:dyDescent="0.3">
      <c r="A11" s="146"/>
      <c r="B11" s="147"/>
      <c r="C11" s="148"/>
      <c r="D11" s="142"/>
    </row>
    <row r="12" spans="1:4" x14ac:dyDescent="0.3">
      <c r="A12" s="12"/>
      <c r="B12" s="12"/>
    </row>
    <row r="13" spans="1:4" ht="18.75" x14ac:dyDescent="0.3">
      <c r="A13" s="11" t="s">
        <v>33</v>
      </c>
      <c r="B13" s="12"/>
    </row>
    <row r="14" spans="1:4" x14ac:dyDescent="0.3">
      <c r="A14" s="12"/>
      <c r="B14" s="12"/>
    </row>
    <row r="15" spans="1:4" ht="37.5" customHeight="1" x14ac:dyDescent="0.3">
      <c r="A15" s="132" t="s">
        <v>34</v>
      </c>
      <c r="B15" s="132"/>
      <c r="C15" s="13" t="s">
        <v>39</v>
      </c>
      <c r="D15" s="13" t="s">
        <v>36</v>
      </c>
    </row>
    <row r="16" spans="1:4" x14ac:dyDescent="0.3">
      <c r="A16" s="129"/>
      <c r="B16" s="130"/>
      <c r="C16" s="94"/>
      <c r="D16" s="94"/>
    </row>
    <row r="17" spans="1:4" x14ac:dyDescent="0.3">
      <c r="A17" s="129"/>
      <c r="B17" s="130"/>
      <c r="C17" s="94"/>
      <c r="D17" s="94"/>
    </row>
    <row r="18" spans="1:4" x14ac:dyDescent="0.3">
      <c r="A18" s="129"/>
      <c r="B18" s="130"/>
      <c r="C18" s="94"/>
      <c r="D18" s="94"/>
    </row>
    <row r="19" spans="1:4" x14ac:dyDescent="0.3">
      <c r="A19" s="129"/>
      <c r="B19" s="130"/>
      <c r="C19" s="94"/>
      <c r="D19" s="94"/>
    </row>
    <row r="20" spans="1:4" x14ac:dyDescent="0.3">
      <c r="A20" s="129"/>
      <c r="B20" s="130"/>
      <c r="C20" s="94"/>
      <c r="D20" s="94"/>
    </row>
    <row r="21" spans="1:4" x14ac:dyDescent="0.3">
      <c r="A21" s="129"/>
      <c r="B21" s="130"/>
      <c r="C21" s="94"/>
      <c r="D21" s="94"/>
    </row>
    <row r="22" spans="1:4" x14ac:dyDescent="0.3">
      <c r="A22" s="129"/>
      <c r="B22" s="130"/>
      <c r="C22" s="94"/>
      <c r="D22" s="94"/>
    </row>
    <row r="23" spans="1:4" x14ac:dyDescent="0.3">
      <c r="A23" s="129"/>
      <c r="B23" s="130"/>
      <c r="C23" s="94"/>
      <c r="D23" s="94"/>
    </row>
    <row r="24" spans="1:4" x14ac:dyDescent="0.3">
      <c r="A24" s="129"/>
      <c r="B24" s="130"/>
      <c r="C24" s="94"/>
      <c r="D24" s="94"/>
    </row>
    <row r="25" spans="1:4" x14ac:dyDescent="0.3">
      <c r="A25" s="129"/>
      <c r="B25" s="130"/>
      <c r="C25" s="94"/>
      <c r="D25" s="94"/>
    </row>
    <row r="26" spans="1:4" x14ac:dyDescent="0.3">
      <c r="A26" s="129"/>
      <c r="B26" s="130"/>
      <c r="C26" s="94"/>
      <c r="D26" s="94"/>
    </row>
    <row r="27" spans="1:4" x14ac:dyDescent="0.3">
      <c r="A27" s="129"/>
      <c r="B27" s="130"/>
      <c r="C27" s="94"/>
      <c r="D27" s="94"/>
    </row>
    <row r="28" spans="1:4" x14ac:dyDescent="0.3">
      <c r="A28" s="129"/>
      <c r="B28" s="130"/>
      <c r="C28" s="94"/>
      <c r="D28" s="94"/>
    </row>
    <row r="29" spans="1:4" x14ac:dyDescent="0.3">
      <c r="A29" s="129"/>
      <c r="B29" s="130"/>
      <c r="C29" s="94"/>
      <c r="D29" s="94"/>
    </row>
    <row r="30" spans="1:4" x14ac:dyDescent="0.3">
      <c r="A30" s="129"/>
      <c r="B30" s="130"/>
      <c r="C30" s="94"/>
      <c r="D30" s="94"/>
    </row>
    <row r="31" spans="1:4" x14ac:dyDescent="0.3">
      <c r="A31" s="131" t="s">
        <v>37</v>
      </c>
      <c r="B31" s="131"/>
      <c r="C31" s="82">
        <f>SUM(C16:C30)</f>
        <v>0</v>
      </c>
      <c r="D31" s="82">
        <f>SUM(D16:D30)</f>
        <v>0</v>
      </c>
    </row>
    <row r="32" spans="1:4" x14ac:dyDescent="0.3">
      <c r="A32" s="14"/>
      <c r="B32" s="15"/>
      <c r="C32" s="15"/>
      <c r="D32" s="15"/>
    </row>
    <row r="33" spans="1:4" ht="18.75" x14ac:dyDescent="0.3">
      <c r="A33" s="11" t="s">
        <v>38</v>
      </c>
      <c r="B33" s="12"/>
      <c r="C33" s="12"/>
      <c r="D33" s="12"/>
    </row>
    <row r="34" spans="1:4" x14ac:dyDescent="0.3">
      <c r="A34" s="16"/>
      <c r="B34" s="12"/>
      <c r="C34" s="12"/>
      <c r="D34" s="12"/>
    </row>
    <row r="35" spans="1:4" ht="37.5" customHeight="1" x14ac:dyDescent="0.3">
      <c r="A35" s="132" t="s">
        <v>38</v>
      </c>
      <c r="B35" s="132"/>
      <c r="C35" s="13" t="s">
        <v>39</v>
      </c>
      <c r="D35" s="13" t="s">
        <v>36</v>
      </c>
    </row>
    <row r="36" spans="1:4" ht="33.75" customHeight="1" x14ac:dyDescent="0.3">
      <c r="A36" s="128" t="s">
        <v>40</v>
      </c>
      <c r="B36" s="128"/>
      <c r="C36" s="95"/>
      <c r="D36" s="95"/>
    </row>
    <row r="37" spans="1:4" ht="33.75" customHeight="1" x14ac:dyDescent="0.3">
      <c r="A37" s="128" t="s">
        <v>142</v>
      </c>
      <c r="B37" s="128"/>
      <c r="C37" s="95"/>
      <c r="D37" s="95"/>
    </row>
    <row r="38" spans="1:4" x14ac:dyDescent="0.3">
      <c r="A38" s="133" t="s">
        <v>41</v>
      </c>
      <c r="B38" s="134"/>
      <c r="C38" s="95"/>
      <c r="D38" s="95"/>
    </row>
    <row r="39" spans="1:4" x14ac:dyDescent="0.3">
      <c r="A39" s="128" t="s">
        <v>42</v>
      </c>
      <c r="B39" s="128"/>
      <c r="C39" s="95"/>
      <c r="D39" s="95"/>
    </row>
    <row r="40" spans="1:4" x14ac:dyDescent="0.3">
      <c r="A40" s="128" t="s">
        <v>43</v>
      </c>
      <c r="B40" s="128"/>
      <c r="C40" s="95"/>
      <c r="D40" s="95"/>
    </row>
    <row r="41" spans="1:4" ht="16.5" customHeight="1" x14ac:dyDescent="0.3">
      <c r="A41" s="17" t="s">
        <v>44</v>
      </c>
      <c r="B41" s="96"/>
      <c r="C41" s="95"/>
      <c r="D41" s="95"/>
    </row>
    <row r="42" spans="1:4" x14ac:dyDescent="0.3">
      <c r="A42" s="150" t="s">
        <v>45</v>
      </c>
      <c r="B42" s="150"/>
      <c r="C42" s="83">
        <f>SUM(C36:C41)</f>
        <v>0</v>
      </c>
      <c r="D42" s="83">
        <f>SUM(D36:D41)</f>
        <v>0</v>
      </c>
    </row>
    <row r="43" spans="1:4" x14ac:dyDescent="0.3">
      <c r="A43" s="12"/>
      <c r="B43" s="12"/>
      <c r="C43" s="12"/>
      <c r="D43" s="12"/>
    </row>
    <row r="44" spans="1:4" ht="18.75" x14ac:dyDescent="0.3">
      <c r="A44" s="11" t="s">
        <v>46</v>
      </c>
      <c r="B44" s="12"/>
      <c r="C44" s="12"/>
      <c r="D44" s="12"/>
    </row>
    <row r="45" spans="1:4" x14ac:dyDescent="0.3">
      <c r="A45" s="12"/>
      <c r="B45" s="12"/>
      <c r="C45" s="12"/>
      <c r="D45" s="12"/>
    </row>
    <row r="46" spans="1:4" x14ac:dyDescent="0.3">
      <c r="A46" s="151"/>
      <c r="B46" s="151"/>
      <c r="C46" s="18" t="s">
        <v>35</v>
      </c>
      <c r="D46" s="18" t="s">
        <v>36</v>
      </c>
    </row>
    <row r="47" spans="1:4" x14ac:dyDescent="0.3">
      <c r="A47" s="149" t="s">
        <v>47</v>
      </c>
      <c r="B47" s="149"/>
      <c r="C47" s="84">
        <f>C42</f>
        <v>0</v>
      </c>
      <c r="D47" s="85">
        <f>D42</f>
        <v>0</v>
      </c>
    </row>
    <row r="48" spans="1:4" x14ac:dyDescent="0.3">
      <c r="A48" s="149" t="s">
        <v>48</v>
      </c>
      <c r="B48" s="149"/>
      <c r="C48" s="84">
        <f>C31</f>
        <v>0</v>
      </c>
      <c r="D48" s="85">
        <f>D31</f>
        <v>0</v>
      </c>
    </row>
    <row r="49" spans="1:7" ht="35.25" customHeight="1" x14ac:dyDescent="0.3">
      <c r="A49" s="19" t="s">
        <v>49</v>
      </c>
      <c r="B49" s="20"/>
      <c r="C49" s="21" t="str">
        <f>IF(D49&lt;0,"Mehrausgaben gehen zu Lasten des Trägers","Minderausgaben")</f>
        <v>Minderausgaben</v>
      </c>
      <c r="D49" s="88">
        <f>D47-D48</f>
        <v>0</v>
      </c>
      <c r="G49" s="90"/>
    </row>
    <row r="50" spans="1:7" x14ac:dyDescent="0.3">
      <c r="A50" s="22"/>
      <c r="B50" s="23"/>
      <c r="C50" s="23"/>
      <c r="D50" s="23"/>
    </row>
    <row r="51" spans="1:7" x14ac:dyDescent="0.3">
      <c r="A51" s="24"/>
      <c r="B51" s="24"/>
      <c r="C51" s="25"/>
      <c r="D51" s="26"/>
    </row>
    <row r="52" spans="1:7" ht="18.75" x14ac:dyDescent="0.3">
      <c r="A52" s="11" t="s">
        <v>50</v>
      </c>
      <c r="B52" s="24"/>
      <c r="C52" s="25"/>
      <c r="D52" s="26"/>
    </row>
    <row r="53" spans="1:7" x14ac:dyDescent="0.3">
      <c r="A53" s="24"/>
      <c r="B53" s="24"/>
      <c r="C53" s="25"/>
      <c r="D53" s="26"/>
    </row>
    <row r="54" spans="1:7" x14ac:dyDescent="0.3">
      <c r="A54" s="151"/>
      <c r="B54" s="151"/>
      <c r="C54" s="18" t="s">
        <v>35</v>
      </c>
      <c r="D54" s="18" t="s">
        <v>36</v>
      </c>
    </row>
    <row r="55" spans="1:7" ht="36" customHeight="1" x14ac:dyDescent="0.3">
      <c r="A55" s="133" t="s">
        <v>51</v>
      </c>
      <c r="B55" s="134"/>
      <c r="C55" s="86">
        <f>C36</f>
        <v>0</v>
      </c>
      <c r="D55" s="86">
        <f>D36</f>
        <v>0</v>
      </c>
    </row>
    <row r="56" spans="1:7" x14ac:dyDescent="0.3">
      <c r="A56" s="149" t="s">
        <v>52</v>
      </c>
      <c r="B56" s="149"/>
      <c r="C56" s="87">
        <f>C31</f>
        <v>0</v>
      </c>
      <c r="D56" s="86">
        <f>D31</f>
        <v>0</v>
      </c>
    </row>
    <row r="57" spans="1:7" x14ac:dyDescent="0.3">
      <c r="A57" s="27" t="s">
        <v>126</v>
      </c>
      <c r="B57" s="20"/>
      <c r="C57" s="97"/>
      <c r="D57" s="86">
        <f>D56*C57</f>
        <v>0</v>
      </c>
    </row>
    <row r="58" spans="1:7" ht="31.5" customHeight="1" x14ac:dyDescent="0.3">
      <c r="A58" s="19" t="s">
        <v>53</v>
      </c>
      <c r="B58" s="20"/>
      <c r="C58" s="21" t="str">
        <f>IF(D58&lt;0,"Mehrausgaben gehen zu Lasten des Trägers","Minderausgaben")</f>
        <v>Minderausgaben</v>
      </c>
      <c r="D58" s="88">
        <f>D55-D57</f>
        <v>0</v>
      </c>
    </row>
    <row r="59" spans="1:7" x14ac:dyDescent="0.3">
      <c r="A59" s="24" t="s">
        <v>127</v>
      </c>
      <c r="B59" s="24"/>
      <c r="C59" s="25"/>
      <c r="D59" s="26"/>
    </row>
    <row r="60" spans="1:7" x14ac:dyDescent="0.3">
      <c r="A60" s="24"/>
      <c r="B60" s="24"/>
      <c r="C60" s="25"/>
      <c r="D60" s="26"/>
    </row>
    <row r="61" spans="1:7" x14ac:dyDescent="0.3">
      <c r="A61" s="24"/>
      <c r="B61" s="24"/>
      <c r="C61" s="25"/>
      <c r="D61" s="26"/>
    </row>
    <row r="62" spans="1:7" x14ac:dyDescent="0.3">
      <c r="A62" s="28" t="s">
        <v>54</v>
      </c>
      <c r="B62" s="24"/>
      <c r="C62" s="25"/>
      <c r="D62" s="26"/>
    </row>
    <row r="63" spans="1:7" x14ac:dyDescent="0.3">
      <c r="A63" s="28" t="s">
        <v>55</v>
      </c>
      <c r="B63" s="24"/>
      <c r="C63" s="25"/>
      <c r="D63" s="26"/>
    </row>
    <row r="64" spans="1:7" x14ac:dyDescent="0.3">
      <c r="A64" s="29" t="s">
        <v>56</v>
      </c>
      <c r="B64" s="30"/>
      <c r="C64" s="30"/>
      <c r="D64" s="30"/>
    </row>
    <row r="65" spans="1:4" x14ac:dyDescent="0.3">
      <c r="A65" s="31"/>
      <c r="B65" s="31"/>
      <c r="C65" s="31"/>
      <c r="D65" s="31"/>
    </row>
    <row r="66" spans="1:4" x14ac:dyDescent="0.3">
      <c r="A66" s="31"/>
      <c r="B66" s="31"/>
      <c r="C66" s="31"/>
      <c r="D66" s="31"/>
    </row>
    <row r="67" spans="1:4" x14ac:dyDescent="0.3">
      <c r="A67" s="117"/>
      <c r="B67" s="93"/>
      <c r="C67" s="32"/>
      <c r="D67" s="93"/>
    </row>
    <row r="68" spans="1:4" x14ac:dyDescent="0.3">
      <c r="A68" s="33" t="s">
        <v>57</v>
      </c>
      <c r="B68" s="12"/>
      <c r="C68" s="34"/>
      <c r="D68" s="12" t="s">
        <v>58</v>
      </c>
    </row>
    <row r="69" spans="1:4" x14ac:dyDescent="0.3">
      <c r="A69" s="12"/>
      <c r="B69" s="12"/>
      <c r="C69" s="12"/>
      <c r="D69" s="35"/>
    </row>
    <row r="70" spans="1:4" x14ac:dyDescent="0.3">
      <c r="D70" s="12"/>
    </row>
  </sheetData>
  <sheetProtection algorithmName="SHA-512" hashValue="z3NLivbeb/YTo4hgs3rZ7TQtYmcwMZLNdZi7McbgFgk5eR/JWBkHSN0Du9pcVLXScJBcR+rsHSBPOvFXH5/IrQ==" saltValue="hjLUKCiffJJhJXPoVGAOiA==" spinCount="100000" sheet="1" objects="1" scenarios="1" formatCells="0" formatColumns="0" formatRows="0" insertRows="0"/>
  <protectedRanges>
    <protectedRange sqref="A67:D67" name="Bereich6"/>
    <protectedRange sqref="B41" name="Bereich4"/>
    <protectedRange sqref="A24:D30 A16:D23" name="Bereich2"/>
    <protectedRange sqref="D8:D11" name="Bereich1"/>
    <protectedRange sqref="C36:D41" name="Bereich3"/>
    <protectedRange sqref="C57" name="Bereich5"/>
  </protectedRanges>
  <mergeCells count="34">
    <mergeCell ref="A16:B16"/>
    <mergeCell ref="A17:B17"/>
    <mergeCell ref="A18:B18"/>
    <mergeCell ref="A19:B19"/>
    <mergeCell ref="A56:B56"/>
    <mergeCell ref="A42:B42"/>
    <mergeCell ref="A46:B46"/>
    <mergeCell ref="A47:B47"/>
    <mergeCell ref="A48:B48"/>
    <mergeCell ref="A54:B54"/>
    <mergeCell ref="A55:B55"/>
    <mergeCell ref="A20:B20"/>
    <mergeCell ref="A21:B21"/>
    <mergeCell ref="A22:B22"/>
    <mergeCell ref="A23:B23"/>
    <mergeCell ref="A40:B40"/>
    <mergeCell ref="A8:C9"/>
    <mergeCell ref="D8:D9"/>
    <mergeCell ref="A10:C11"/>
    <mergeCell ref="D10:D11"/>
    <mergeCell ref="A15:B15"/>
    <mergeCell ref="A39:B39"/>
    <mergeCell ref="A29:B29"/>
    <mergeCell ref="A30:B30"/>
    <mergeCell ref="A24:B24"/>
    <mergeCell ref="A25:B25"/>
    <mergeCell ref="A26:B26"/>
    <mergeCell ref="A27:B27"/>
    <mergeCell ref="A28:B28"/>
    <mergeCell ref="A31:B31"/>
    <mergeCell ref="A35:B35"/>
    <mergeCell ref="A36:B36"/>
    <mergeCell ref="A37:B37"/>
    <mergeCell ref="A38:B38"/>
  </mergeCells>
  <conditionalFormatting sqref="A10:D10">
    <cfRule type="expression" dxfId="44" priority="1">
      <formula>COUNTIF(Feiertage,$A10)=1</formula>
    </cfRule>
    <cfRule type="expression" dxfId="43" priority="2">
      <formula>IF($A10="",0,WEEKDAY($A10,2))&gt;5</formula>
    </cfRule>
    <cfRule type="expression" dxfId="42" priority="3">
      <formula>IF(#REF!="","",AND(#REF!&gt;=VLOOKUP(#REF!,#REF!,1,1),#REF!&lt;=LOOKUP(#REF!,#REF!,#REF!)))</formula>
    </cfRule>
  </conditionalFormatting>
  <conditionalFormatting sqref="B10">
    <cfRule type="expression" dxfId="41" priority="4">
      <formula>COUNTIF(Feiertage,$A10)=1</formula>
    </cfRule>
    <cfRule type="expression" dxfId="40" priority="5">
      <formula>IF($A10="",0,WEEKDAY($A10,2))&gt;5</formula>
    </cfRule>
    <cfRule type="expression" dxfId="39" priority="6">
      <formula>IF(#REF!="","",AND(#REF!&gt;=VLOOKUP(#REF!,#REF!,1,1),#REF!&lt;=LOOKUP(#REF!,#REF!,#REF!)))</formula>
    </cfRule>
  </conditionalFormatting>
  <dataValidations count="1">
    <dataValidation type="time" allowBlank="1" showInputMessage="1" showErrorMessage="1" prompt="Uhrzeit bitte mit Doppelpunkt_x000a_Stunde : Minuten_x000a_z. B. 10:30" sqref="C11:D11" xr:uid="{24129772-6554-4CA9-BADE-8BCF332CF51B}">
      <formula1>0</formula1>
      <formula2>0.999305555555556</formula2>
    </dataValidation>
  </dataValidations>
  <pageMargins left="0.59055118110236227" right="0.59055118110236227" top="0.78740157480314965" bottom="0.39370078740157483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19674-3C80-4DD6-A5CA-45AD0B5AC66D}">
  <dimension ref="A2:G57"/>
  <sheetViews>
    <sheetView showGridLines="0" workbookViewId="0">
      <selection activeCell="A6" sqref="A6"/>
    </sheetView>
  </sheetViews>
  <sheetFormatPr baseColWidth="10" defaultRowHeight="16.5" x14ac:dyDescent="0.3"/>
  <cols>
    <col min="1" max="1" width="9.140625" style="1" customWidth="1"/>
    <col min="2" max="3" width="19.7109375" style="1" customWidth="1"/>
    <col min="4" max="5" width="23.5703125" style="1" customWidth="1"/>
    <col min="6" max="6" width="13.28515625" style="1" bestFit="1" customWidth="1"/>
    <col min="7" max="7" width="23.42578125" style="1" customWidth="1"/>
    <col min="8" max="8" width="24.7109375" style="1" customWidth="1"/>
    <col min="9" max="16384" width="11.42578125" style="1"/>
  </cols>
  <sheetData>
    <row r="2" spans="1:7" x14ac:dyDescent="0.3">
      <c r="A2" s="115" t="s">
        <v>116</v>
      </c>
    </row>
    <row r="3" spans="1:7" x14ac:dyDescent="0.3">
      <c r="A3" s="115" t="s">
        <v>148</v>
      </c>
    </row>
    <row r="6" spans="1:7" ht="20.25" x14ac:dyDescent="0.3">
      <c r="A6" s="36" t="s">
        <v>59</v>
      </c>
      <c r="B6" s="37"/>
      <c r="C6" s="38"/>
      <c r="D6" s="38"/>
      <c r="E6" s="38"/>
      <c r="F6" s="38"/>
      <c r="G6" s="38"/>
    </row>
    <row r="7" spans="1:7" x14ac:dyDescent="0.3">
      <c r="A7" s="39"/>
      <c r="B7" s="39"/>
      <c r="C7" s="40"/>
      <c r="D7" s="40"/>
      <c r="E7" s="40"/>
      <c r="F7" s="40"/>
      <c r="G7" s="40"/>
    </row>
    <row r="8" spans="1:7" x14ac:dyDescent="0.3">
      <c r="A8" s="41" t="s">
        <v>60</v>
      </c>
      <c r="B8" s="41"/>
      <c r="C8" s="42"/>
      <c r="D8" s="42"/>
      <c r="E8" s="42"/>
      <c r="F8" s="42"/>
      <c r="G8" s="42"/>
    </row>
    <row r="9" spans="1:7" x14ac:dyDescent="0.3">
      <c r="A9" s="43" t="s">
        <v>61</v>
      </c>
      <c r="B9" s="43"/>
      <c r="C9" s="43"/>
      <c r="D9" s="43"/>
      <c r="E9" s="43"/>
      <c r="F9" s="43"/>
      <c r="G9" s="39"/>
    </row>
    <row r="10" spans="1:7" x14ac:dyDescent="0.3">
      <c r="A10" s="39"/>
      <c r="B10" s="39"/>
      <c r="C10" s="40"/>
      <c r="D10" s="40"/>
      <c r="E10" s="40"/>
      <c r="F10" s="40"/>
      <c r="G10" s="40"/>
    </row>
    <row r="11" spans="1:7" x14ac:dyDescent="0.3">
      <c r="B11" s="1" t="s">
        <v>9</v>
      </c>
      <c r="C11" s="167"/>
    </row>
    <row r="12" spans="1:7" ht="17.25" thickBot="1" x14ac:dyDescent="0.35">
      <c r="A12" s="44"/>
      <c r="B12" s="44"/>
      <c r="C12" s="155"/>
      <c r="D12" s="155"/>
      <c r="E12" s="155"/>
      <c r="F12" s="155"/>
      <c r="G12" s="45"/>
    </row>
    <row r="13" spans="1:7" ht="48" thickBot="1" x14ac:dyDescent="0.35">
      <c r="A13" s="46" t="s">
        <v>62</v>
      </c>
      <c r="B13" s="46" t="s">
        <v>63</v>
      </c>
      <c r="C13" s="46" t="s">
        <v>64</v>
      </c>
      <c r="D13" s="47" t="s">
        <v>65</v>
      </c>
      <c r="E13" s="48" t="s">
        <v>66</v>
      </c>
      <c r="F13" s="47" t="s">
        <v>67</v>
      </c>
      <c r="G13" s="49" t="s">
        <v>68</v>
      </c>
    </row>
    <row r="14" spans="1:7" x14ac:dyDescent="0.3">
      <c r="A14" s="156" t="s">
        <v>69</v>
      </c>
      <c r="B14" s="157"/>
      <c r="C14" s="157"/>
      <c r="D14" s="157"/>
      <c r="E14" s="157"/>
      <c r="F14" s="157"/>
      <c r="G14" s="158"/>
    </row>
    <row r="15" spans="1:7" ht="17.25" thickBot="1" x14ac:dyDescent="0.35">
      <c r="A15" s="159" t="s">
        <v>70</v>
      </c>
      <c r="B15" s="160"/>
      <c r="C15" s="160"/>
      <c r="D15" s="160"/>
      <c r="E15" s="160"/>
      <c r="F15" s="160"/>
      <c r="G15" s="161"/>
    </row>
    <row r="16" spans="1:7" x14ac:dyDescent="0.3">
      <c r="A16" s="98"/>
      <c r="B16" s="99"/>
      <c r="C16" s="100"/>
      <c r="D16" s="99"/>
      <c r="E16" s="99"/>
      <c r="F16" s="101"/>
      <c r="G16" s="79"/>
    </row>
    <row r="17" spans="1:7" x14ac:dyDescent="0.3">
      <c r="A17" s="98"/>
      <c r="B17" s="99"/>
      <c r="C17" s="100"/>
      <c r="D17" s="99"/>
      <c r="E17" s="99"/>
      <c r="F17" s="101"/>
      <c r="G17" s="79"/>
    </row>
    <row r="18" spans="1:7" x14ac:dyDescent="0.3">
      <c r="A18" s="98"/>
      <c r="B18" s="99"/>
      <c r="C18" s="100"/>
      <c r="D18" s="99"/>
      <c r="E18" s="99"/>
      <c r="F18" s="101"/>
      <c r="G18" s="79"/>
    </row>
    <row r="19" spans="1:7" x14ac:dyDescent="0.3">
      <c r="A19" s="98"/>
      <c r="B19" s="99"/>
      <c r="C19" s="100"/>
      <c r="D19" s="99"/>
      <c r="E19" s="99"/>
      <c r="F19" s="101"/>
      <c r="G19" s="79"/>
    </row>
    <row r="20" spans="1:7" x14ac:dyDescent="0.3">
      <c r="A20" s="98"/>
      <c r="B20" s="99"/>
      <c r="C20" s="100"/>
      <c r="D20" s="99"/>
      <c r="E20" s="99"/>
      <c r="F20" s="101"/>
      <c r="G20" s="79"/>
    </row>
    <row r="21" spans="1:7" x14ac:dyDescent="0.3">
      <c r="A21" s="98"/>
      <c r="B21" s="99"/>
      <c r="C21" s="100"/>
      <c r="D21" s="99"/>
      <c r="E21" s="99"/>
      <c r="F21" s="101"/>
      <c r="G21" s="79"/>
    </row>
    <row r="22" spans="1:7" x14ac:dyDescent="0.3">
      <c r="A22" s="98"/>
      <c r="B22" s="99"/>
      <c r="C22" s="100"/>
      <c r="D22" s="99"/>
      <c r="E22" s="99"/>
      <c r="F22" s="101"/>
      <c r="G22" s="79"/>
    </row>
    <row r="23" spans="1:7" x14ac:dyDescent="0.3">
      <c r="A23" s="98"/>
      <c r="B23" s="99"/>
      <c r="C23" s="100"/>
      <c r="D23" s="99"/>
      <c r="E23" s="99"/>
      <c r="F23" s="101"/>
      <c r="G23" s="79"/>
    </row>
    <row r="24" spans="1:7" x14ac:dyDescent="0.3">
      <c r="A24" s="98"/>
      <c r="B24" s="99"/>
      <c r="C24" s="100"/>
      <c r="D24" s="99"/>
      <c r="E24" s="99"/>
      <c r="F24" s="101"/>
      <c r="G24" s="79"/>
    </row>
    <row r="25" spans="1:7" x14ac:dyDescent="0.3">
      <c r="A25" s="98"/>
      <c r="B25" s="99"/>
      <c r="C25" s="100"/>
      <c r="D25" s="99"/>
      <c r="E25" s="99"/>
      <c r="F25" s="101"/>
      <c r="G25" s="79"/>
    </row>
    <row r="26" spans="1:7" x14ac:dyDescent="0.3">
      <c r="A26" s="98"/>
      <c r="B26" s="99"/>
      <c r="C26" s="100"/>
      <c r="D26" s="99"/>
      <c r="E26" s="99"/>
      <c r="F26" s="101"/>
      <c r="G26" s="79"/>
    </row>
    <row r="27" spans="1:7" x14ac:dyDescent="0.3">
      <c r="A27" s="98"/>
      <c r="B27" s="99"/>
      <c r="C27" s="100"/>
      <c r="D27" s="99"/>
      <c r="E27" s="99"/>
      <c r="F27" s="101"/>
      <c r="G27" s="79"/>
    </row>
    <row r="28" spans="1:7" ht="17.25" thickBot="1" x14ac:dyDescent="0.35">
      <c r="A28" s="50"/>
      <c r="B28" s="50"/>
      <c r="C28" s="51"/>
      <c r="D28" s="52"/>
      <c r="E28" s="53"/>
      <c r="F28" s="54">
        <f>SUM(F16:F27)</f>
        <v>0</v>
      </c>
      <c r="G28" s="80"/>
    </row>
    <row r="29" spans="1:7" ht="48" thickBot="1" x14ac:dyDescent="0.35">
      <c r="A29" s="46" t="s">
        <v>62</v>
      </c>
      <c r="B29" s="46" t="s">
        <v>63</v>
      </c>
      <c r="C29" s="46" t="s">
        <v>64</v>
      </c>
      <c r="D29" s="47" t="s">
        <v>65</v>
      </c>
      <c r="E29" s="48" t="s">
        <v>66</v>
      </c>
      <c r="F29" s="47" t="s">
        <v>67</v>
      </c>
      <c r="G29" s="49" t="s">
        <v>68</v>
      </c>
    </row>
    <row r="30" spans="1:7" x14ac:dyDescent="0.3">
      <c r="A30" s="156" t="s">
        <v>71</v>
      </c>
      <c r="B30" s="157"/>
      <c r="C30" s="162"/>
      <c r="D30" s="162"/>
      <c r="E30" s="162"/>
      <c r="F30" s="162"/>
      <c r="G30" s="163"/>
    </row>
    <row r="31" spans="1:7" x14ac:dyDescent="0.3">
      <c r="A31" s="164" t="s">
        <v>72</v>
      </c>
      <c r="B31" s="165"/>
      <c r="C31" s="165"/>
      <c r="D31" s="165"/>
      <c r="E31" s="165"/>
      <c r="F31" s="165"/>
      <c r="G31" s="166"/>
    </row>
    <row r="32" spans="1:7" ht="17.25" thickBot="1" x14ac:dyDescent="0.35">
      <c r="A32" s="159" t="s">
        <v>73</v>
      </c>
      <c r="B32" s="160"/>
      <c r="C32" s="160"/>
      <c r="D32" s="160"/>
      <c r="E32" s="160"/>
      <c r="F32" s="160"/>
      <c r="G32" s="161"/>
    </row>
    <row r="33" spans="1:7" x14ac:dyDescent="0.3">
      <c r="A33" s="98"/>
      <c r="B33" s="99"/>
      <c r="C33" s="100"/>
      <c r="D33" s="99"/>
      <c r="E33" s="99"/>
      <c r="F33" s="101"/>
      <c r="G33" s="79"/>
    </row>
    <row r="34" spans="1:7" x14ac:dyDescent="0.3">
      <c r="A34" s="98"/>
      <c r="B34" s="99"/>
      <c r="C34" s="100"/>
      <c r="D34" s="99"/>
      <c r="E34" s="99"/>
      <c r="F34" s="101"/>
      <c r="G34" s="79"/>
    </row>
    <row r="35" spans="1:7" x14ac:dyDescent="0.3">
      <c r="A35" s="98"/>
      <c r="B35" s="99"/>
      <c r="C35" s="100"/>
      <c r="D35" s="99"/>
      <c r="E35" s="99"/>
      <c r="F35" s="101"/>
      <c r="G35" s="79"/>
    </row>
    <row r="36" spans="1:7" x14ac:dyDescent="0.3">
      <c r="A36" s="98"/>
      <c r="B36" s="99"/>
      <c r="C36" s="100"/>
      <c r="D36" s="99"/>
      <c r="E36" s="99"/>
      <c r="F36" s="101"/>
      <c r="G36" s="79"/>
    </row>
    <row r="37" spans="1:7" x14ac:dyDescent="0.3">
      <c r="A37" s="102"/>
      <c r="B37" s="103"/>
      <c r="C37" s="104"/>
      <c r="D37" s="103"/>
      <c r="E37" s="103"/>
      <c r="F37" s="105"/>
      <c r="G37" s="79"/>
    </row>
    <row r="38" spans="1:7" x14ac:dyDescent="0.3">
      <c r="A38" s="102"/>
      <c r="B38" s="103"/>
      <c r="C38" s="104"/>
      <c r="D38" s="103"/>
      <c r="E38" s="103"/>
      <c r="F38" s="105"/>
      <c r="G38" s="79"/>
    </row>
    <row r="39" spans="1:7" x14ac:dyDescent="0.3">
      <c r="A39" s="102"/>
      <c r="B39" s="103"/>
      <c r="C39" s="104"/>
      <c r="D39" s="103"/>
      <c r="E39" s="103"/>
      <c r="F39" s="105"/>
      <c r="G39" s="79"/>
    </row>
    <row r="40" spans="1:7" x14ac:dyDescent="0.3">
      <c r="A40" s="102"/>
      <c r="B40" s="103"/>
      <c r="C40" s="104"/>
      <c r="D40" s="103"/>
      <c r="E40" s="103"/>
      <c r="F40" s="105"/>
      <c r="G40" s="79"/>
    </row>
    <row r="41" spans="1:7" x14ac:dyDescent="0.3">
      <c r="A41" s="102"/>
      <c r="B41" s="103"/>
      <c r="C41" s="104"/>
      <c r="D41" s="103"/>
      <c r="E41" s="103"/>
      <c r="F41" s="105"/>
      <c r="G41" s="79"/>
    </row>
    <row r="42" spans="1:7" x14ac:dyDescent="0.3">
      <c r="A42" s="102"/>
      <c r="B42" s="103"/>
      <c r="C42" s="104"/>
      <c r="D42" s="103"/>
      <c r="E42" s="103"/>
      <c r="F42" s="105"/>
      <c r="G42" s="79"/>
    </row>
    <row r="43" spans="1:7" x14ac:dyDescent="0.3">
      <c r="A43" s="102"/>
      <c r="B43" s="103"/>
      <c r="C43" s="104"/>
      <c r="D43" s="103"/>
      <c r="E43" s="103"/>
      <c r="F43" s="105"/>
      <c r="G43" s="79"/>
    </row>
    <row r="44" spans="1:7" x14ac:dyDescent="0.3">
      <c r="A44" s="102"/>
      <c r="B44" s="103"/>
      <c r="C44" s="104"/>
      <c r="D44" s="103"/>
      <c r="E44" s="103"/>
      <c r="F44" s="105"/>
      <c r="G44" s="79"/>
    </row>
    <row r="45" spans="1:7" x14ac:dyDescent="0.3">
      <c r="A45" s="102"/>
      <c r="B45" s="103"/>
      <c r="C45" s="104"/>
      <c r="D45" s="103"/>
      <c r="E45" s="103"/>
      <c r="F45" s="105"/>
      <c r="G45" s="79"/>
    </row>
    <row r="46" spans="1:7" x14ac:dyDescent="0.3">
      <c r="A46" s="102"/>
      <c r="B46" s="103"/>
      <c r="C46" s="104"/>
      <c r="D46" s="103"/>
      <c r="E46" s="103"/>
      <c r="F46" s="105"/>
      <c r="G46" s="79"/>
    </row>
    <row r="47" spans="1:7" x14ac:dyDescent="0.3">
      <c r="A47" s="102"/>
      <c r="B47" s="103"/>
      <c r="C47" s="104"/>
      <c r="D47" s="103"/>
      <c r="E47" s="103"/>
      <c r="F47" s="105"/>
      <c r="G47" s="79"/>
    </row>
    <row r="48" spans="1:7" ht="17.25" thickBot="1" x14ac:dyDescent="0.35">
      <c r="A48" s="55"/>
      <c r="B48" s="55"/>
      <c r="C48" s="56"/>
      <c r="D48" s="57"/>
      <c r="E48" s="58"/>
      <c r="F48" s="54">
        <f>SUM(F33:F47)</f>
        <v>0</v>
      </c>
      <c r="G48" s="80"/>
    </row>
    <row r="49" spans="1:7" ht="17.25" thickBot="1" x14ac:dyDescent="0.35">
      <c r="A49" s="152" t="s">
        <v>74</v>
      </c>
      <c r="B49" s="153"/>
      <c r="C49" s="153"/>
      <c r="D49" s="154"/>
      <c r="E49" s="59"/>
      <c r="F49" s="59">
        <f>F28-F48</f>
        <v>0</v>
      </c>
      <c r="G49" s="81" t="str">
        <f>IF(F49&lt;0,"Minderausgaben","Mehrausgaben")</f>
        <v>Mehrausgaben</v>
      </c>
    </row>
    <row r="50" spans="1:7" x14ac:dyDescent="0.3">
      <c r="A50" s="6"/>
      <c r="B50" s="6"/>
      <c r="C50" s="6"/>
      <c r="D50" s="6"/>
      <c r="E50" s="6"/>
      <c r="F50" s="60"/>
      <c r="G50" s="6"/>
    </row>
    <row r="51" spans="1:7" x14ac:dyDescent="0.3">
      <c r="A51" s="6"/>
      <c r="B51" s="61" t="s">
        <v>136</v>
      </c>
      <c r="C51" s="6"/>
      <c r="D51" s="6"/>
      <c r="E51" s="6"/>
      <c r="F51" s="60"/>
      <c r="G51" s="6"/>
    </row>
    <row r="52" spans="1:7" x14ac:dyDescent="0.3">
      <c r="A52" s="6"/>
      <c r="B52" s="61" t="s">
        <v>75</v>
      </c>
      <c r="C52" s="6"/>
      <c r="D52" s="6"/>
      <c r="E52" s="6"/>
      <c r="F52" s="60"/>
      <c r="G52" s="6"/>
    </row>
    <row r="53" spans="1:7" x14ac:dyDescent="0.3">
      <c r="A53" s="6"/>
      <c r="B53" s="6"/>
      <c r="C53" s="6"/>
      <c r="D53" s="6"/>
      <c r="E53" s="6"/>
      <c r="F53" s="60"/>
      <c r="G53" s="6"/>
    </row>
    <row r="54" spans="1:7" x14ac:dyDescent="0.3">
      <c r="A54" s="6"/>
      <c r="B54" s="61" t="s">
        <v>76</v>
      </c>
      <c r="C54" s="6"/>
      <c r="D54" s="6"/>
      <c r="E54" s="6"/>
      <c r="F54" s="60"/>
      <c r="G54" s="6"/>
    </row>
    <row r="55" spans="1:7" x14ac:dyDescent="0.3">
      <c r="A55" s="6"/>
      <c r="B55" s="6"/>
      <c r="C55" s="6"/>
      <c r="D55" s="6"/>
      <c r="E55" s="6"/>
      <c r="F55" s="60"/>
      <c r="G55" s="6"/>
    </row>
    <row r="56" spans="1:7" x14ac:dyDescent="0.3">
      <c r="A56" s="38" t="s">
        <v>77</v>
      </c>
      <c r="D56" s="118"/>
      <c r="E56" s="91"/>
    </row>
    <row r="57" spans="1:7" x14ac:dyDescent="0.3">
      <c r="D57" s="1" t="s">
        <v>78</v>
      </c>
    </row>
  </sheetData>
  <mergeCells count="7">
    <mergeCell ref="A49:D49"/>
    <mergeCell ref="C12:F12"/>
    <mergeCell ref="A14:G14"/>
    <mergeCell ref="A15:G15"/>
    <mergeCell ref="A30:G30"/>
    <mergeCell ref="A31:G31"/>
    <mergeCell ref="A32:G32"/>
  </mergeCells>
  <pageMargins left="0.59055118110236227" right="0.59055118110236227" top="0.78740157480314965" bottom="0.39370078740157483" header="0.31496062992125984" footer="0.31496062992125984"/>
  <pageSetup paperSize="9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0</xdr:col>
                    <xdr:colOff>276225</xdr:colOff>
                    <xdr:row>49</xdr:row>
                    <xdr:rowOff>190500</xdr:rowOff>
                  </from>
                  <to>
                    <xdr:col>0</xdr:col>
                    <xdr:colOff>590550</xdr:colOff>
                    <xdr:row>51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0</xdr:col>
                    <xdr:colOff>276225</xdr:colOff>
                    <xdr:row>50</xdr:row>
                    <xdr:rowOff>190500</xdr:rowOff>
                  </from>
                  <to>
                    <xdr:col>0</xdr:col>
                    <xdr:colOff>590550</xdr:colOff>
                    <xdr:row>52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0</xdr:col>
                    <xdr:colOff>276225</xdr:colOff>
                    <xdr:row>52</xdr:row>
                    <xdr:rowOff>190500</xdr:rowOff>
                  </from>
                  <to>
                    <xdr:col>0</xdr:col>
                    <xdr:colOff>590550</xdr:colOff>
                    <xdr:row>54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915595-8FD9-4F2E-BBE1-25BDB529E55A}">
  <dimension ref="A2:H30"/>
  <sheetViews>
    <sheetView showGridLines="0" workbookViewId="0">
      <selection activeCell="A6" sqref="A6"/>
    </sheetView>
  </sheetViews>
  <sheetFormatPr baseColWidth="10" defaultRowHeight="16.5" x14ac:dyDescent="0.3"/>
  <cols>
    <col min="1" max="1" width="14.85546875" style="1" customWidth="1"/>
    <col min="2" max="2" width="14.140625" style="1" customWidth="1"/>
    <col min="3" max="3" width="29.85546875" style="1" customWidth="1"/>
    <col min="4" max="4" width="22.7109375" style="1" customWidth="1"/>
    <col min="5" max="5" width="16" style="1" customWidth="1"/>
    <col min="6" max="7" width="12.140625" style="1" bestFit="1" customWidth="1"/>
    <col min="8" max="8" width="22.7109375" style="1" customWidth="1"/>
    <col min="9" max="16384" width="11.42578125" style="1"/>
  </cols>
  <sheetData>
    <row r="2" spans="1:8" x14ac:dyDescent="0.3">
      <c r="A2" s="115" t="s">
        <v>116</v>
      </c>
    </row>
    <row r="3" spans="1:8" x14ac:dyDescent="0.3">
      <c r="A3" s="115" t="s">
        <v>148</v>
      </c>
    </row>
    <row r="4" spans="1:8" x14ac:dyDescent="0.3">
      <c r="A4" s="115"/>
    </row>
    <row r="6" spans="1:8" ht="20.25" x14ac:dyDescent="0.3">
      <c r="A6" s="62" t="s">
        <v>79</v>
      </c>
    </row>
    <row r="8" spans="1:8" x14ac:dyDescent="0.3">
      <c r="A8" s="1" t="s">
        <v>124</v>
      </c>
    </row>
    <row r="10" spans="1:8" x14ac:dyDescent="0.3">
      <c r="A10" s="1" t="s">
        <v>80</v>
      </c>
      <c r="C10" s="91"/>
      <c r="D10" s="76"/>
    </row>
    <row r="12" spans="1:8" s="3" customFormat="1" ht="47.25" x14ac:dyDescent="0.3">
      <c r="A12" s="63" t="s">
        <v>81</v>
      </c>
      <c r="B12" s="64" t="s">
        <v>82</v>
      </c>
      <c r="C12" s="65" t="s">
        <v>83</v>
      </c>
      <c r="D12" s="65" t="s">
        <v>139</v>
      </c>
      <c r="E12" s="65" t="s">
        <v>84</v>
      </c>
      <c r="F12" s="65" t="s">
        <v>85</v>
      </c>
      <c r="G12" s="65" t="s">
        <v>137</v>
      </c>
      <c r="H12" s="65" t="s">
        <v>86</v>
      </c>
    </row>
    <row r="13" spans="1:8" x14ac:dyDescent="0.3">
      <c r="A13" s="100"/>
      <c r="B13" s="100"/>
      <c r="C13" s="99"/>
      <c r="D13" s="99"/>
      <c r="E13" s="99"/>
      <c r="F13" s="121"/>
      <c r="G13" s="121"/>
      <c r="H13" s="99"/>
    </row>
    <row r="14" spans="1:8" x14ac:dyDescent="0.3">
      <c r="A14" s="100"/>
      <c r="B14" s="100"/>
      <c r="C14" s="99"/>
      <c r="D14" s="99"/>
      <c r="E14" s="99"/>
      <c r="F14" s="121"/>
      <c r="G14" s="121"/>
      <c r="H14" s="99"/>
    </row>
    <row r="15" spans="1:8" x14ac:dyDescent="0.3">
      <c r="A15" s="100"/>
      <c r="B15" s="100"/>
      <c r="C15" s="99"/>
      <c r="D15" s="99"/>
      <c r="E15" s="99"/>
      <c r="F15" s="121"/>
      <c r="G15" s="121"/>
      <c r="H15" s="99"/>
    </row>
    <row r="16" spans="1:8" x14ac:dyDescent="0.3">
      <c r="A16" s="100"/>
      <c r="B16" s="100"/>
      <c r="C16" s="99"/>
      <c r="D16" s="99"/>
      <c r="E16" s="99"/>
      <c r="F16" s="121"/>
      <c r="G16" s="121"/>
      <c r="H16" s="99"/>
    </row>
    <row r="17" spans="1:8" x14ac:dyDescent="0.3">
      <c r="A17" s="100"/>
      <c r="B17" s="100"/>
      <c r="C17" s="99"/>
      <c r="D17" s="99"/>
      <c r="E17" s="99"/>
      <c r="F17" s="121"/>
      <c r="G17" s="121"/>
      <c r="H17" s="99"/>
    </row>
    <row r="18" spans="1:8" x14ac:dyDescent="0.3">
      <c r="A18" s="100"/>
      <c r="B18" s="100"/>
      <c r="C18" s="99"/>
      <c r="D18" s="99"/>
      <c r="E18" s="99"/>
      <c r="F18" s="121"/>
      <c r="G18" s="121"/>
      <c r="H18" s="99"/>
    </row>
    <row r="19" spans="1:8" x14ac:dyDescent="0.3">
      <c r="A19" s="100"/>
      <c r="B19" s="100"/>
      <c r="C19" s="99"/>
      <c r="D19" s="99"/>
      <c r="E19" s="99"/>
      <c r="F19" s="121"/>
      <c r="G19" s="121"/>
      <c r="H19" s="99"/>
    </row>
    <row r="20" spans="1:8" x14ac:dyDescent="0.3">
      <c r="A20" s="100"/>
      <c r="B20" s="100"/>
      <c r="C20" s="99"/>
      <c r="D20" s="99"/>
      <c r="E20" s="99"/>
      <c r="F20" s="121"/>
      <c r="G20" s="121"/>
      <c r="H20" s="99"/>
    </row>
    <row r="21" spans="1:8" x14ac:dyDescent="0.3">
      <c r="A21" s="100"/>
      <c r="B21" s="100"/>
      <c r="C21" s="99"/>
      <c r="D21" s="99"/>
      <c r="E21" s="99"/>
      <c r="F21" s="121"/>
      <c r="G21" s="121"/>
      <c r="H21" s="99"/>
    </row>
    <row r="22" spans="1:8" x14ac:dyDescent="0.3">
      <c r="A22" s="100"/>
      <c r="B22" s="100"/>
      <c r="C22" s="99"/>
      <c r="D22" s="99"/>
      <c r="E22" s="99"/>
      <c r="F22" s="121"/>
      <c r="G22" s="121"/>
      <c r="H22" s="99"/>
    </row>
    <row r="23" spans="1:8" x14ac:dyDescent="0.3">
      <c r="A23" s="100"/>
      <c r="B23" s="100"/>
      <c r="C23" s="99"/>
      <c r="D23" s="99"/>
      <c r="E23" s="99"/>
      <c r="F23" s="121"/>
      <c r="G23" s="121"/>
      <c r="H23" s="99"/>
    </row>
    <row r="24" spans="1:8" x14ac:dyDescent="0.3">
      <c r="A24" s="100"/>
      <c r="B24" s="100"/>
      <c r="C24" s="99"/>
      <c r="D24" s="99"/>
      <c r="E24" s="99"/>
      <c r="F24" s="121"/>
      <c r="G24" s="121"/>
      <c r="H24" s="99"/>
    </row>
    <row r="25" spans="1:8" x14ac:dyDescent="0.3">
      <c r="A25" s="100"/>
      <c r="B25" s="100"/>
      <c r="C25" s="99"/>
      <c r="D25" s="99"/>
      <c r="E25" s="99"/>
      <c r="F25" s="121"/>
      <c r="G25" s="121"/>
      <c r="H25" s="99"/>
    </row>
    <row r="26" spans="1:8" x14ac:dyDescent="0.3">
      <c r="A26" s="66"/>
      <c r="B26" s="66"/>
      <c r="C26" s="66"/>
      <c r="D26" s="66"/>
      <c r="E26" s="66"/>
      <c r="F26" s="66"/>
      <c r="G26" s="67"/>
    </row>
    <row r="27" spans="1:8" x14ac:dyDescent="0.3">
      <c r="A27" s="66"/>
      <c r="B27" s="66"/>
      <c r="C27" s="66"/>
      <c r="D27" s="66"/>
      <c r="E27" s="66"/>
      <c r="F27" s="66"/>
      <c r="G27" s="67"/>
    </row>
    <row r="28" spans="1:8" x14ac:dyDescent="0.3">
      <c r="A28" s="119"/>
      <c r="B28" s="106"/>
      <c r="C28" s="66"/>
      <c r="D28" s="66"/>
      <c r="E28" s="66"/>
    </row>
    <row r="29" spans="1:8" x14ac:dyDescent="0.3">
      <c r="A29" s="1" t="s">
        <v>87</v>
      </c>
      <c r="C29" s="66"/>
      <c r="D29" s="66"/>
    </row>
    <row r="30" spans="1:8" x14ac:dyDescent="0.3">
      <c r="A30" s="15"/>
      <c r="B30" s="15"/>
      <c r="C30" s="15"/>
      <c r="D30" s="15"/>
    </row>
  </sheetData>
  <conditionalFormatting sqref="A12:H12">
    <cfRule type="expression" dxfId="38" priority="1">
      <formula>COUNTIF(Feiertage,$A12)=1</formula>
    </cfRule>
    <cfRule type="expression" dxfId="37" priority="2">
      <formula>IF($A12="",0,WEEKDAY($A12,2))&gt;5</formula>
    </cfRule>
    <cfRule type="expression" dxfId="36" priority="3">
      <formula>IF(#REF!="","",AND(#REF!&gt;=VLOOKUP(#REF!,$L$13:$L$27,1,1),#REF!&lt;=LOOKUP(#REF!,$L$13:$M$27,$M$13:$M$27)))</formula>
    </cfRule>
  </conditionalFormatting>
  <conditionalFormatting sqref="B12 F12:H12">
    <cfRule type="expression" dxfId="35" priority="4">
      <formula>COUNTIF(Feiertage,$A12)=1</formula>
    </cfRule>
    <cfRule type="expression" dxfId="34" priority="5">
      <formula>IF($A12="",0,WEEKDAY($A12,2))&gt;5</formula>
    </cfRule>
    <cfRule type="expression" dxfId="33" priority="6">
      <formula>IF(#REF!="","",AND(#REF!&gt;=VLOOKUP(#REF!,$L$13:$L$27,1,1),#REF!&lt;=LOOKUP(#REF!,$L$13:$M$27,$M$13:$M$27)))</formula>
    </cfRule>
  </conditionalFormatting>
  <dataValidations count="1">
    <dataValidation type="textLength" operator="lessThanOrEqual" allowBlank="1" showInputMessage="1" showErrorMessage="1" error="wer / wann / was / mit wem / warum_x000a__x000a_maximal 600 Zeichen" sqref="A13:G25" xr:uid="{182A444D-5324-490B-A854-47D6513F73ED}">
      <formula1>600</formula1>
    </dataValidation>
  </dataValidations>
  <pageMargins left="0.39370078740157483" right="0.39370078740157483" top="0.78740157480314965" bottom="0.78740157480314965" header="0.31496062992125984" footer="0.31496062992125984"/>
  <pageSetup paperSize="9" scale="95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8F21EC-825F-42DC-BEAC-13E8C5B28327}">
  <dimension ref="A2:E30"/>
  <sheetViews>
    <sheetView showGridLines="0" workbookViewId="0">
      <selection activeCell="A6" sqref="A6"/>
    </sheetView>
  </sheetViews>
  <sheetFormatPr baseColWidth="10" defaultRowHeight="16.5" x14ac:dyDescent="0.3"/>
  <cols>
    <col min="1" max="1" width="14.85546875" style="1" customWidth="1"/>
    <col min="2" max="2" width="30.7109375" style="1" customWidth="1"/>
    <col min="3" max="3" width="16" style="1" customWidth="1"/>
    <col min="4" max="5" width="30.7109375" style="1" customWidth="1"/>
    <col min="6" max="16384" width="11.42578125" style="1"/>
  </cols>
  <sheetData>
    <row r="2" spans="1:5" x14ac:dyDescent="0.3">
      <c r="A2" s="115" t="s">
        <v>116</v>
      </c>
    </row>
    <row r="3" spans="1:5" x14ac:dyDescent="0.3">
      <c r="A3" s="115" t="s">
        <v>148</v>
      </c>
    </row>
    <row r="6" spans="1:5" ht="20.25" x14ac:dyDescent="0.3">
      <c r="A6" s="62" t="s">
        <v>130</v>
      </c>
    </row>
    <row r="8" spans="1:5" x14ac:dyDescent="0.3">
      <c r="A8" s="1" t="s">
        <v>133</v>
      </c>
      <c r="B8" s="91"/>
    </row>
    <row r="9" spans="1:5" x14ac:dyDescent="0.3">
      <c r="B9" s="76"/>
    </row>
    <row r="11" spans="1:5" s="3" customFormat="1" ht="31.5" x14ac:dyDescent="0.3">
      <c r="A11" s="64" t="s">
        <v>82</v>
      </c>
      <c r="B11" s="65" t="s">
        <v>131</v>
      </c>
      <c r="C11" s="65" t="s">
        <v>138</v>
      </c>
      <c r="D11" s="65" t="s">
        <v>132</v>
      </c>
      <c r="E11" s="65" t="s">
        <v>134</v>
      </c>
    </row>
    <row r="12" spans="1:5" x14ac:dyDescent="0.3">
      <c r="A12" s="100"/>
      <c r="B12" s="99"/>
      <c r="C12" s="100"/>
      <c r="D12" s="101"/>
      <c r="E12" s="99"/>
    </row>
    <row r="13" spans="1:5" x14ac:dyDescent="0.3">
      <c r="A13" s="100"/>
      <c r="B13" s="99"/>
      <c r="C13" s="100"/>
      <c r="D13" s="101"/>
      <c r="E13" s="99"/>
    </row>
    <row r="14" spans="1:5" x14ac:dyDescent="0.3">
      <c r="A14" s="100"/>
      <c r="B14" s="99"/>
      <c r="C14" s="100"/>
      <c r="D14" s="101"/>
      <c r="E14" s="99"/>
    </row>
    <row r="15" spans="1:5" x14ac:dyDescent="0.3">
      <c r="A15" s="100"/>
      <c r="B15" s="99"/>
      <c r="C15" s="100"/>
      <c r="D15" s="101"/>
      <c r="E15" s="99"/>
    </row>
    <row r="16" spans="1:5" x14ac:dyDescent="0.3">
      <c r="A16" s="100"/>
      <c r="B16" s="99"/>
      <c r="C16" s="100"/>
      <c r="D16" s="101"/>
      <c r="E16" s="99"/>
    </row>
    <row r="17" spans="1:5" x14ac:dyDescent="0.3">
      <c r="A17" s="100"/>
      <c r="B17" s="99"/>
      <c r="C17" s="100"/>
      <c r="D17" s="101"/>
      <c r="E17" s="99"/>
    </row>
    <row r="18" spans="1:5" x14ac:dyDescent="0.3">
      <c r="A18" s="100"/>
      <c r="B18" s="99"/>
      <c r="C18" s="100"/>
      <c r="D18" s="101"/>
      <c r="E18" s="99"/>
    </row>
    <row r="19" spans="1:5" x14ac:dyDescent="0.3">
      <c r="A19" s="100"/>
      <c r="B19" s="99"/>
      <c r="C19" s="100"/>
      <c r="D19" s="101"/>
      <c r="E19" s="99"/>
    </row>
    <row r="20" spans="1:5" x14ac:dyDescent="0.3">
      <c r="A20" s="100"/>
      <c r="B20" s="99"/>
      <c r="C20" s="100"/>
      <c r="D20" s="101"/>
      <c r="E20" s="99"/>
    </row>
    <row r="21" spans="1:5" x14ac:dyDescent="0.3">
      <c r="A21" s="100"/>
      <c r="B21" s="99"/>
      <c r="C21" s="100"/>
      <c r="D21" s="101"/>
      <c r="E21" s="99"/>
    </row>
    <row r="22" spans="1:5" x14ac:dyDescent="0.3">
      <c r="A22" s="100"/>
      <c r="B22" s="99"/>
      <c r="C22" s="100"/>
      <c r="D22" s="101"/>
      <c r="E22" s="99"/>
    </row>
    <row r="23" spans="1:5" x14ac:dyDescent="0.3">
      <c r="A23" s="100"/>
      <c r="B23" s="99"/>
      <c r="C23" s="100"/>
      <c r="D23" s="101"/>
      <c r="E23" s="99"/>
    </row>
    <row r="24" spans="1:5" x14ac:dyDescent="0.3">
      <c r="A24" s="100"/>
      <c r="B24" s="99"/>
      <c r="C24" s="100"/>
      <c r="D24" s="101"/>
      <c r="E24" s="99"/>
    </row>
    <row r="25" spans="1:5" x14ac:dyDescent="0.3">
      <c r="A25" s="66"/>
      <c r="B25" s="66"/>
      <c r="C25" s="66"/>
      <c r="D25" s="66"/>
    </row>
    <row r="26" spans="1:5" x14ac:dyDescent="0.3">
      <c r="A26" s="66"/>
      <c r="B26" s="66"/>
      <c r="C26" s="66"/>
      <c r="D26" s="66"/>
    </row>
    <row r="27" spans="1:5" x14ac:dyDescent="0.3">
      <c r="A27" s="119"/>
      <c r="B27" s="106"/>
      <c r="C27" s="66"/>
      <c r="D27" s="66"/>
    </row>
    <row r="28" spans="1:5" x14ac:dyDescent="0.3">
      <c r="A28" s="1" t="s">
        <v>87</v>
      </c>
      <c r="B28" s="66"/>
      <c r="D28" s="66"/>
    </row>
    <row r="29" spans="1:5" x14ac:dyDescent="0.3">
      <c r="A29" s="15"/>
      <c r="B29" s="15"/>
      <c r="D29" s="66"/>
    </row>
    <row r="30" spans="1:5" x14ac:dyDescent="0.3">
      <c r="D30" s="66"/>
    </row>
  </sheetData>
  <conditionalFormatting sqref="D11:E11 A11">
    <cfRule type="expression" dxfId="32" priority="25">
      <formula>COUNTIF(Feiertage,$A11)=1</formula>
    </cfRule>
    <cfRule type="expression" dxfId="31" priority="26">
      <formula>IF($A11="",0,WEEKDAY($A11,2))&gt;5</formula>
    </cfRule>
    <cfRule type="expression" dxfId="30" priority="27">
      <formula>IF(#REF!="","",AND(#REF!&gt;=VLOOKUP(#REF!,$I$12:$I$26,1,1),#REF!&lt;=LOOKUP(#REF!,$I$12:$J$26,$J$12:$J$26)))</formula>
    </cfRule>
  </conditionalFormatting>
  <conditionalFormatting sqref="A11:E11">
    <cfRule type="expression" dxfId="29" priority="34">
      <formula>COUNTIF(Feiertage,$A11)=1</formula>
    </cfRule>
    <cfRule type="expression" dxfId="28" priority="35">
      <formula>IF($A11="",0,WEEKDAY($A11,2))&gt;5</formula>
    </cfRule>
    <cfRule type="expression" dxfId="27" priority="36">
      <formula>IF(#REF!="","",AND(#REF!&gt;=VLOOKUP(#REF!,$I$12:$I$26,1,1),#REF!&lt;=LOOKUP(#REF!,$I$12:$J$26,$J$12:$J$26)))</formula>
    </cfRule>
  </conditionalFormatting>
  <dataValidations count="1">
    <dataValidation type="textLength" operator="lessThanOrEqual" allowBlank="1" showInputMessage="1" showErrorMessage="1" error="wer / wann / was / mit wem / warum_x000a__x000a_maximal 600 Zeichen" sqref="A12:D24" xr:uid="{81675ADA-D28C-4802-B00C-E3F88C286510}">
      <formula1>600</formula1>
    </dataValidation>
  </dataValidations>
  <pageMargins left="0.59055118110236227" right="0.59055118110236227" top="0.78740157480314965" bottom="0.78740157480314965" header="0.31496062992125984" footer="0.31496062992125984"/>
  <pageSetup paperSize="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34667-B940-46BD-B4B2-79DA79F590A6}">
  <dimension ref="A2:G30"/>
  <sheetViews>
    <sheetView showGridLines="0" workbookViewId="0">
      <selection activeCell="A6" sqref="A6"/>
    </sheetView>
  </sheetViews>
  <sheetFormatPr baseColWidth="10" defaultRowHeight="16.5" x14ac:dyDescent="0.3"/>
  <cols>
    <col min="1" max="1" width="12.28515625" style="1" customWidth="1"/>
    <col min="2" max="2" width="15.85546875" style="1" customWidth="1"/>
    <col min="3" max="4" width="23.7109375" style="1" customWidth="1"/>
    <col min="5" max="5" width="21" style="1" customWidth="1"/>
    <col min="6" max="6" width="12.5703125" style="1" customWidth="1"/>
    <col min="7" max="7" width="20" style="1" customWidth="1"/>
    <col min="8" max="16384" width="11.42578125" style="1"/>
  </cols>
  <sheetData>
    <row r="2" spans="1:7" x14ac:dyDescent="0.3">
      <c r="A2" s="115" t="s">
        <v>116</v>
      </c>
    </row>
    <row r="3" spans="1:7" x14ac:dyDescent="0.3">
      <c r="A3" s="115" t="s">
        <v>148</v>
      </c>
    </row>
    <row r="4" spans="1:7" x14ac:dyDescent="0.3">
      <c r="A4" s="115"/>
    </row>
    <row r="6" spans="1:7" ht="20.25" x14ac:dyDescent="0.3">
      <c r="A6" s="62" t="s">
        <v>97</v>
      </c>
    </row>
    <row r="8" spans="1:7" x14ac:dyDescent="0.3">
      <c r="A8" s="1" t="s">
        <v>98</v>
      </c>
      <c r="C8" s="91"/>
    </row>
    <row r="10" spans="1:7" x14ac:dyDescent="0.3">
      <c r="A10" s="1" t="s">
        <v>99</v>
      </c>
      <c r="C10" s="91"/>
    </row>
    <row r="12" spans="1:7" s="3" customFormat="1" ht="47.25" x14ac:dyDescent="0.3">
      <c r="A12" s="63" t="s">
        <v>100</v>
      </c>
      <c r="B12" s="64" t="s">
        <v>101</v>
      </c>
      <c r="C12" s="65" t="s">
        <v>102</v>
      </c>
      <c r="D12" s="65" t="s">
        <v>103</v>
      </c>
      <c r="E12" s="65" t="s">
        <v>104</v>
      </c>
      <c r="F12" s="65" t="s">
        <v>105</v>
      </c>
      <c r="G12" s="65" t="s">
        <v>106</v>
      </c>
    </row>
    <row r="13" spans="1:7" x14ac:dyDescent="0.3">
      <c r="A13" s="100"/>
      <c r="B13" s="99"/>
      <c r="C13" s="99"/>
      <c r="D13" s="99"/>
      <c r="E13" s="100"/>
      <c r="F13" s="100"/>
      <c r="G13" s="107">
        <f>F13*0.3</f>
        <v>0</v>
      </c>
    </row>
    <row r="14" spans="1:7" x14ac:dyDescent="0.3">
      <c r="A14" s="100"/>
      <c r="B14" s="99"/>
      <c r="C14" s="99"/>
      <c r="D14" s="99"/>
      <c r="E14" s="100"/>
      <c r="F14" s="100"/>
      <c r="G14" s="107">
        <f t="shared" ref="G14:G24" si="0">F14*0.3</f>
        <v>0</v>
      </c>
    </row>
    <row r="15" spans="1:7" x14ac:dyDescent="0.3">
      <c r="A15" s="100"/>
      <c r="B15" s="99"/>
      <c r="C15" s="99"/>
      <c r="D15" s="99"/>
      <c r="E15" s="100"/>
      <c r="F15" s="100"/>
      <c r="G15" s="107">
        <f t="shared" si="0"/>
        <v>0</v>
      </c>
    </row>
    <row r="16" spans="1:7" x14ac:dyDescent="0.3">
      <c r="A16" s="108"/>
      <c r="B16" s="99"/>
      <c r="C16" s="99"/>
      <c r="D16" s="99"/>
      <c r="E16" s="100"/>
      <c r="F16" s="100"/>
      <c r="G16" s="107">
        <f t="shared" si="0"/>
        <v>0</v>
      </c>
    </row>
    <row r="17" spans="1:7" x14ac:dyDescent="0.3">
      <c r="A17" s="100"/>
      <c r="B17" s="99"/>
      <c r="C17" s="99"/>
      <c r="D17" s="99"/>
      <c r="E17" s="100"/>
      <c r="F17" s="100"/>
      <c r="G17" s="107">
        <f t="shared" si="0"/>
        <v>0</v>
      </c>
    </row>
    <row r="18" spans="1:7" x14ac:dyDescent="0.3">
      <c r="A18" s="100"/>
      <c r="B18" s="99"/>
      <c r="C18" s="99"/>
      <c r="D18" s="99"/>
      <c r="E18" s="100"/>
      <c r="F18" s="100"/>
      <c r="G18" s="107">
        <f t="shared" si="0"/>
        <v>0</v>
      </c>
    </row>
    <row r="19" spans="1:7" x14ac:dyDescent="0.3">
      <c r="A19" s="100"/>
      <c r="B19" s="99"/>
      <c r="C19" s="99"/>
      <c r="D19" s="99"/>
      <c r="E19" s="100"/>
      <c r="F19" s="100"/>
      <c r="G19" s="107">
        <f t="shared" si="0"/>
        <v>0</v>
      </c>
    </row>
    <row r="20" spans="1:7" x14ac:dyDescent="0.3">
      <c r="A20" s="100"/>
      <c r="B20" s="99"/>
      <c r="C20" s="99"/>
      <c r="D20" s="99"/>
      <c r="E20" s="100"/>
      <c r="F20" s="100"/>
      <c r="G20" s="107">
        <f t="shared" si="0"/>
        <v>0</v>
      </c>
    </row>
    <row r="21" spans="1:7" x14ac:dyDescent="0.3">
      <c r="A21" s="100"/>
      <c r="B21" s="99"/>
      <c r="C21" s="99"/>
      <c r="D21" s="99"/>
      <c r="E21" s="100"/>
      <c r="F21" s="100"/>
      <c r="G21" s="107">
        <f t="shared" si="0"/>
        <v>0</v>
      </c>
    </row>
    <row r="22" spans="1:7" x14ac:dyDescent="0.3">
      <c r="A22" s="100"/>
      <c r="B22" s="99"/>
      <c r="C22" s="99"/>
      <c r="D22" s="99"/>
      <c r="E22" s="100"/>
      <c r="F22" s="100"/>
      <c r="G22" s="107">
        <f t="shared" si="0"/>
        <v>0</v>
      </c>
    </row>
    <row r="23" spans="1:7" x14ac:dyDescent="0.3">
      <c r="A23" s="100"/>
      <c r="B23" s="99"/>
      <c r="C23" s="99"/>
      <c r="D23" s="99"/>
      <c r="E23" s="100"/>
      <c r="F23" s="100"/>
      <c r="G23" s="107">
        <f t="shared" si="0"/>
        <v>0</v>
      </c>
    </row>
    <row r="24" spans="1:7" x14ac:dyDescent="0.3">
      <c r="A24" s="100"/>
      <c r="B24" s="99"/>
      <c r="C24" s="99"/>
      <c r="D24" s="99"/>
      <c r="E24" s="100"/>
      <c r="F24" s="100"/>
      <c r="G24" s="107">
        <f t="shared" si="0"/>
        <v>0</v>
      </c>
    </row>
    <row r="25" spans="1:7" x14ac:dyDescent="0.3">
      <c r="A25" s="70" t="s">
        <v>107</v>
      </c>
      <c r="B25" s="71"/>
      <c r="C25" s="71"/>
      <c r="D25" s="71"/>
      <c r="E25" s="71"/>
      <c r="F25" s="71"/>
      <c r="G25" s="72">
        <f>SUM(G13:G24)</f>
        <v>0</v>
      </c>
    </row>
    <row r="26" spans="1:7" x14ac:dyDescent="0.3">
      <c r="A26" s="15"/>
      <c r="B26" s="15"/>
      <c r="C26" s="15"/>
      <c r="D26" s="15"/>
      <c r="E26" s="15"/>
      <c r="F26" s="73"/>
    </row>
    <row r="27" spans="1:7" x14ac:dyDescent="0.3">
      <c r="A27" s="15"/>
      <c r="B27" s="15"/>
      <c r="C27" s="15"/>
      <c r="D27" s="15"/>
      <c r="E27" s="15"/>
      <c r="F27" s="73"/>
    </row>
    <row r="28" spans="1:7" x14ac:dyDescent="0.3">
      <c r="A28" s="120"/>
      <c r="B28" s="109"/>
      <c r="C28" s="15"/>
      <c r="D28" s="15"/>
      <c r="E28" s="120"/>
      <c r="F28" s="109"/>
    </row>
    <row r="29" spans="1:7" x14ac:dyDescent="0.3">
      <c r="A29" s="1" t="s">
        <v>108</v>
      </c>
      <c r="E29" s="1" t="s">
        <v>109</v>
      </c>
    </row>
    <row r="30" spans="1:7" x14ac:dyDescent="0.3">
      <c r="A30" s="15"/>
      <c r="B30" s="15"/>
      <c r="C30" s="15"/>
    </row>
  </sheetData>
  <conditionalFormatting sqref="B25 A12:G12">
    <cfRule type="expression" dxfId="26" priority="1">
      <formula>COUNTIF(Feiertage,$A12)=1</formula>
    </cfRule>
    <cfRule type="expression" dxfId="25" priority="2">
      <formula>IF($A12="",0,WEEKDAY($A12,2))&gt;5</formula>
    </cfRule>
    <cfRule type="expression" dxfId="24" priority="3">
      <formula>IF(#REF!="","",AND(#REF!&gt;=VLOOKUP(#REF!,$K$13:$K$27,1,1),#REF!&lt;=LOOKUP(#REF!,$K$13:$L$27,$L$13:$L$27)))</formula>
    </cfRule>
  </conditionalFormatting>
  <conditionalFormatting sqref="A25:G25">
    <cfRule type="expression" dxfId="23" priority="4">
      <formula>COUNTIF(Feiertage,$A25)=1</formula>
    </cfRule>
    <cfRule type="expression" dxfId="22" priority="5">
      <formula>IF($A25="",0,WEEKDAY($A25,2))&gt;5</formula>
    </cfRule>
    <cfRule type="expression" dxfId="21" priority="6">
      <formula>IF(#REF!="","",AND(#REF!&gt;=VLOOKUP(#REF!,$K$13:$K$27,1,1),#REF!&lt;=LOOKUP(#REF!,$K$13:$L$27,$L$13:$L$27)))</formula>
    </cfRule>
  </conditionalFormatting>
  <conditionalFormatting sqref="A25:F25">
    <cfRule type="expression" dxfId="20" priority="7">
      <formula>COUNTIF(Feiertage,$A25)=1</formula>
    </cfRule>
    <cfRule type="expression" dxfId="19" priority="8">
      <formula>IF($A25="",0,WEEKDAY($A25,2))&gt;5</formula>
    </cfRule>
    <cfRule type="expression" dxfId="18" priority="9">
      <formula>IF(#REF!="","",AND(#REF!&gt;=VLOOKUP(#REF!,$K$13:$K$27,1,1),#REF!&lt;=LOOKUP(#REF!,$K$13:$L$27,$L$13:$L$27)))</formula>
    </cfRule>
  </conditionalFormatting>
  <conditionalFormatting sqref="B12 E12:G12">
    <cfRule type="expression" dxfId="17" priority="10">
      <formula>COUNTIF(Feiertage,$A12)=1</formula>
    </cfRule>
    <cfRule type="expression" dxfId="16" priority="11">
      <formula>IF($A12="",0,WEEKDAY($A12,2))&gt;5</formula>
    </cfRule>
    <cfRule type="expression" dxfId="15" priority="12">
      <formula>IF(#REF!="","",AND(#REF!&gt;=VLOOKUP(#REF!,$K$13:$K$27,1,1),#REF!&lt;=LOOKUP(#REF!,$K$13:$L$27,$L$13:$L$27)))</formula>
    </cfRule>
  </conditionalFormatting>
  <conditionalFormatting sqref="A25:F25">
    <cfRule type="expression" dxfId="14" priority="13">
      <formula>COUNTIF(Feiertage,$A25)=1</formula>
    </cfRule>
    <cfRule type="expression" dxfId="13" priority="14">
      <formula>IF($A25="",0,WEEKDAY($A25,2))&gt;5</formula>
    </cfRule>
    <cfRule type="expression" dxfId="12" priority="15">
      <formula>IF($A14="","",AND($A14&gt;=VLOOKUP($A14,$K$13:$K$27,1,1),$A14&lt;=LOOKUP($A14,$K$13:$L$27,$L$13:$L$27)))</formula>
    </cfRule>
  </conditionalFormatting>
  <conditionalFormatting sqref="E25 B25">
    <cfRule type="expression" dxfId="11" priority="16">
      <formula>COUNTIF(Feiertage,$A25)=1</formula>
    </cfRule>
    <cfRule type="expression" dxfId="10" priority="17">
      <formula>IF($A25="",0,WEEKDAY($A25,2))&gt;5</formula>
    </cfRule>
    <cfRule type="expression" dxfId="9" priority="18">
      <formula>IF($A20="","",AND($A20&gt;=VLOOKUP($A20,$K$13:$K$27,1,1),$A20&lt;=LOOKUP($A20,$K$13:$L$27,$L$13:$L$27)))</formula>
    </cfRule>
  </conditionalFormatting>
  <conditionalFormatting sqref="B25">
    <cfRule type="expression" dxfId="8" priority="19">
      <formula>COUNTIF(Feiertage,$A25)=1</formula>
    </cfRule>
    <cfRule type="expression" dxfId="7" priority="20">
      <formula>IF($A25="",0,WEEKDAY($A25,2))&gt;5</formula>
    </cfRule>
    <cfRule type="expression" dxfId="6" priority="21">
      <formula>IF($A16="","",AND($A16&gt;=VLOOKUP($A16,$K$13:$K$27,1,1),$A16&lt;=LOOKUP($A16,$K$13:$L$27,$L$13:$L$27)))</formula>
    </cfRule>
  </conditionalFormatting>
  <dataValidations count="1">
    <dataValidation type="textLength" operator="lessThanOrEqual" allowBlank="1" showInputMessage="1" showErrorMessage="1" error="wer / wann / was / mit wem / warum_x000a__x000a_maximal 600 Zeichen" sqref="A13:F25" xr:uid="{0682C703-D60B-42C6-BA76-57139E6DE4A2}">
      <formula1>600</formula1>
    </dataValidation>
  </dataValidations>
  <pageMargins left="0.59055118110236227" right="0.59055118110236227" top="0.78740157480314965" bottom="0.39370078740157483" header="0.31496062992125984" footer="0.31496062992125984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ECB589-2381-4139-9A0E-2757BD8CD742}">
  <dimension ref="A2:F34"/>
  <sheetViews>
    <sheetView showGridLines="0" workbookViewId="0">
      <selection activeCell="A6" sqref="A6"/>
    </sheetView>
  </sheetViews>
  <sheetFormatPr baseColWidth="10" defaultRowHeight="16.5" x14ac:dyDescent="0.3"/>
  <cols>
    <col min="1" max="1" width="16.85546875" style="1" customWidth="1"/>
    <col min="2" max="5" width="11.42578125" style="1"/>
    <col min="6" max="6" width="22.7109375" style="1" customWidth="1"/>
    <col min="7" max="16384" width="11.42578125" style="1"/>
  </cols>
  <sheetData>
    <row r="2" spans="1:6" x14ac:dyDescent="0.3">
      <c r="A2" s="115" t="s">
        <v>116</v>
      </c>
    </row>
    <row r="3" spans="1:6" x14ac:dyDescent="0.3">
      <c r="A3" s="115" t="s">
        <v>148</v>
      </c>
    </row>
    <row r="4" spans="1:6" x14ac:dyDescent="0.3">
      <c r="A4" s="115"/>
    </row>
    <row r="6" spans="1:6" ht="20.25" x14ac:dyDescent="0.3">
      <c r="A6" s="62" t="s">
        <v>110</v>
      </c>
    </row>
    <row r="8" spans="1:6" x14ac:dyDescent="0.3">
      <c r="A8" s="1" t="s">
        <v>9</v>
      </c>
      <c r="B8" s="123"/>
      <c r="C8" s="123"/>
    </row>
    <row r="10" spans="1:6" s="3" customFormat="1" x14ac:dyDescent="0.3">
      <c r="A10" s="63" t="s">
        <v>100</v>
      </c>
      <c r="B10" s="64" t="s">
        <v>111</v>
      </c>
      <c r="C10" s="65" t="s">
        <v>112</v>
      </c>
      <c r="D10" s="65" t="s">
        <v>113</v>
      </c>
      <c r="E10" s="65" t="s">
        <v>114</v>
      </c>
      <c r="F10" s="74" t="s">
        <v>115</v>
      </c>
    </row>
    <row r="11" spans="1:6" x14ac:dyDescent="0.3">
      <c r="A11" s="110"/>
      <c r="B11" s="111"/>
      <c r="C11" s="112"/>
      <c r="D11" s="112"/>
      <c r="E11" s="112"/>
      <c r="F11" s="113"/>
    </row>
    <row r="12" spans="1:6" x14ac:dyDescent="0.3">
      <c r="A12" s="110"/>
      <c r="B12" s="111"/>
      <c r="C12" s="112"/>
      <c r="D12" s="112"/>
      <c r="E12" s="112"/>
      <c r="F12" s="113"/>
    </row>
    <row r="13" spans="1:6" x14ac:dyDescent="0.3">
      <c r="A13" s="110"/>
      <c r="B13" s="111"/>
      <c r="C13" s="112"/>
      <c r="D13" s="112"/>
      <c r="E13" s="112"/>
      <c r="F13" s="113"/>
    </row>
    <row r="14" spans="1:6" x14ac:dyDescent="0.3">
      <c r="A14" s="110"/>
      <c r="B14" s="111"/>
      <c r="C14" s="112"/>
      <c r="D14" s="112"/>
      <c r="E14" s="112"/>
      <c r="F14" s="113"/>
    </row>
    <row r="15" spans="1:6" x14ac:dyDescent="0.3">
      <c r="A15" s="110"/>
      <c r="B15" s="111"/>
      <c r="C15" s="112"/>
      <c r="D15" s="112"/>
      <c r="E15" s="112"/>
      <c r="F15" s="113"/>
    </row>
    <row r="16" spans="1:6" x14ac:dyDescent="0.3">
      <c r="A16" s="110"/>
      <c r="B16" s="111"/>
      <c r="C16" s="112"/>
      <c r="D16" s="112"/>
      <c r="E16" s="112"/>
      <c r="F16" s="113"/>
    </row>
    <row r="17" spans="1:6" x14ac:dyDescent="0.3">
      <c r="A17" s="110"/>
      <c r="B17" s="111"/>
      <c r="C17" s="112"/>
      <c r="D17" s="112"/>
      <c r="E17" s="112"/>
      <c r="F17" s="113"/>
    </row>
    <row r="18" spans="1:6" x14ac:dyDescent="0.3">
      <c r="A18" s="110"/>
      <c r="B18" s="111"/>
      <c r="C18" s="112"/>
      <c r="D18" s="112"/>
      <c r="E18" s="112"/>
      <c r="F18" s="113"/>
    </row>
    <row r="19" spans="1:6" x14ac:dyDescent="0.3">
      <c r="A19" s="110"/>
      <c r="B19" s="111"/>
      <c r="C19" s="112"/>
      <c r="D19" s="112"/>
      <c r="E19" s="112"/>
      <c r="F19" s="113"/>
    </row>
    <row r="20" spans="1:6" x14ac:dyDescent="0.3">
      <c r="A20" s="110"/>
      <c r="B20" s="111"/>
      <c r="C20" s="112"/>
      <c r="D20" s="112"/>
      <c r="E20" s="112"/>
      <c r="F20" s="113"/>
    </row>
    <row r="21" spans="1:6" x14ac:dyDescent="0.3">
      <c r="A21" s="110"/>
      <c r="B21" s="111"/>
      <c r="C21" s="112"/>
      <c r="D21" s="112"/>
      <c r="E21" s="112"/>
      <c r="F21" s="113"/>
    </row>
    <row r="22" spans="1:6" x14ac:dyDescent="0.3">
      <c r="A22" s="110"/>
      <c r="B22" s="111"/>
      <c r="C22" s="112"/>
      <c r="D22" s="112"/>
      <c r="E22" s="112"/>
      <c r="F22" s="113"/>
    </row>
    <row r="23" spans="1:6" x14ac:dyDescent="0.3">
      <c r="A23" s="110"/>
      <c r="B23" s="111"/>
      <c r="C23" s="112"/>
      <c r="D23" s="112"/>
      <c r="E23" s="112"/>
      <c r="F23" s="113"/>
    </row>
    <row r="24" spans="1:6" x14ac:dyDescent="0.3">
      <c r="A24" s="110"/>
      <c r="B24" s="111"/>
      <c r="C24" s="112"/>
      <c r="D24" s="112"/>
      <c r="E24" s="112"/>
      <c r="F24" s="113"/>
    </row>
    <row r="25" spans="1:6" x14ac:dyDescent="0.3">
      <c r="A25" s="110"/>
      <c r="B25" s="111"/>
      <c r="C25" s="112"/>
      <c r="D25" s="112"/>
      <c r="E25" s="112"/>
      <c r="F25" s="113"/>
    </row>
    <row r="26" spans="1:6" x14ac:dyDescent="0.3">
      <c r="A26" s="110"/>
      <c r="B26" s="111"/>
      <c r="C26" s="112"/>
      <c r="D26" s="112"/>
      <c r="E26" s="112"/>
      <c r="F26" s="113"/>
    </row>
    <row r="27" spans="1:6" x14ac:dyDescent="0.3">
      <c r="A27" s="110"/>
      <c r="B27" s="111"/>
      <c r="C27" s="112"/>
      <c r="D27" s="112"/>
      <c r="E27" s="112"/>
      <c r="F27" s="113"/>
    </row>
    <row r="28" spans="1:6" x14ac:dyDescent="0.3">
      <c r="A28" s="110"/>
      <c r="B28" s="111"/>
      <c r="C28" s="112"/>
      <c r="D28" s="112"/>
      <c r="E28" s="112"/>
      <c r="F28" s="113"/>
    </row>
    <row r="29" spans="1:6" x14ac:dyDescent="0.3">
      <c r="A29" s="110"/>
      <c r="B29" s="111"/>
      <c r="C29" s="112"/>
      <c r="D29" s="112"/>
      <c r="E29" s="112"/>
      <c r="F29" s="113"/>
    </row>
    <row r="30" spans="1:6" x14ac:dyDescent="0.3">
      <c r="A30" s="110"/>
      <c r="B30" s="111"/>
      <c r="C30" s="112"/>
      <c r="D30" s="112"/>
      <c r="E30" s="112"/>
      <c r="F30" s="113"/>
    </row>
    <row r="31" spans="1:6" x14ac:dyDescent="0.3">
      <c r="A31" s="66"/>
      <c r="B31" s="66"/>
      <c r="C31" s="66"/>
      <c r="D31" s="66"/>
      <c r="E31" s="66"/>
      <c r="F31" s="67"/>
    </row>
    <row r="32" spans="1:6" x14ac:dyDescent="0.3">
      <c r="A32" s="66"/>
      <c r="B32" s="66"/>
      <c r="C32" s="66"/>
      <c r="D32" s="66"/>
      <c r="E32" s="66"/>
      <c r="F32" s="67"/>
    </row>
    <row r="33" spans="1:6" x14ac:dyDescent="0.3">
      <c r="A33" s="119"/>
      <c r="B33" s="106"/>
      <c r="C33" s="66"/>
      <c r="D33" s="66"/>
      <c r="E33" s="66"/>
      <c r="F33" s="67"/>
    </row>
    <row r="34" spans="1:6" x14ac:dyDescent="0.3">
      <c r="A34" s="1" t="s">
        <v>87</v>
      </c>
      <c r="E34" s="66"/>
      <c r="F34" s="67"/>
    </row>
  </sheetData>
  <mergeCells count="1">
    <mergeCell ref="B8:C8"/>
  </mergeCells>
  <conditionalFormatting sqref="A10:F10">
    <cfRule type="expression" dxfId="5" priority="1">
      <formula>COUNTIF(Feiertage,$A10)=1</formula>
    </cfRule>
    <cfRule type="expression" dxfId="4" priority="2">
      <formula>IF($A10="",0,WEEKDAY($A10,2))&gt;5</formula>
    </cfRule>
    <cfRule type="expression" dxfId="3" priority="3">
      <formula>IF(#REF!="","",AND(#REF!&gt;=VLOOKUP(#REF!,$L$11:$L$32,1,1),#REF!&lt;=LOOKUP(#REF!,$L$11:$M$32,$M$11:$M$32)))</formula>
    </cfRule>
  </conditionalFormatting>
  <conditionalFormatting sqref="B10 E10">
    <cfRule type="expression" dxfId="2" priority="4">
      <formula>COUNTIF(Feiertage,$A10)=1</formula>
    </cfRule>
    <cfRule type="expression" dxfId="1" priority="5">
      <formula>IF($A10="",0,WEEKDAY($A10,2))&gt;5</formula>
    </cfRule>
    <cfRule type="expression" dxfId="0" priority="6">
      <formula>IF(#REF!="","",AND(#REF!&gt;=VLOOKUP(#REF!,$L$11:$L$32,1,1),#REF!&lt;=LOOKUP(#REF!,$L$11:$M$32,$M$11:$M$32)))</formula>
    </cfRule>
  </conditionalFormatting>
  <dataValidations count="2">
    <dataValidation type="time" allowBlank="1" showInputMessage="1" showErrorMessage="1" prompt="Uhrzeit bitte mit Doppelpunkt_x000a_Stunde : Minuten_x000a_z. B. 10:30" sqref="C11:D30" xr:uid="{C00FEA5E-AE72-412D-BAA9-363B2E5C8054}">
      <formula1>0</formula1>
      <formula2>0.999305555555556</formula2>
    </dataValidation>
    <dataValidation type="textLength" operator="lessThanOrEqual" allowBlank="1" showInputMessage="1" showErrorMessage="1" error="wer / wann / was / mit wem / warum_x000a__x000a_maximal 600 Zeichen" sqref="F11:F30" xr:uid="{C32B2D29-2989-40CC-A337-43A0DB47A60F}">
      <formula1>600</formula1>
    </dataValidation>
  </dataValidations>
  <pageMargins left="0.59055118110236227" right="0.59055118110236227" top="0.78740157480314965" bottom="0.78740157480314965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8</vt:i4>
      </vt:variant>
    </vt:vector>
  </HeadingPairs>
  <TitlesOfParts>
    <vt:vector size="8" baseType="lpstr">
      <vt:lpstr>VWN</vt:lpstr>
      <vt:lpstr>Sachbericht</vt:lpstr>
      <vt:lpstr>zahlenmäßiger Nachweis</vt:lpstr>
      <vt:lpstr>Belegliste</vt:lpstr>
      <vt:lpstr>Inventar</vt:lpstr>
      <vt:lpstr>Abgang</vt:lpstr>
      <vt:lpstr>Fahrkosten</vt:lpstr>
      <vt:lpstr>Stunden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Kerstin Marienfeld</dc:creator>
  <cp:lastModifiedBy>Kerstin Marienfeld</cp:lastModifiedBy>
  <cp:lastPrinted>2026-05-07T11:58:08Z</cp:lastPrinted>
  <dcterms:created xsi:type="dcterms:W3CDTF">2025-08-28T11:33:32Z</dcterms:created>
  <dcterms:modified xsi:type="dcterms:W3CDTF">2026-05-07T12:09:55Z</dcterms:modified>
</cp:coreProperties>
</file>