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X:\51.42.Jugendfoerderung\Förderung\RICHTLINIE\Sozialraumbudget\Sozialraumbudget allgemein\Dokumente ab 2026\"/>
    </mc:Choice>
  </mc:AlternateContent>
  <xr:revisionPtr revIDLastSave="0" documentId="13_ncr:1_{03425CBF-C08D-401B-9957-2B42124317F3}" xr6:coauthVersionLast="47" xr6:coauthVersionMax="47" xr10:uidLastSave="{00000000-0000-0000-0000-000000000000}"/>
  <bookViews>
    <workbookView xWindow="-120" yWindow="-120" windowWidth="29040" windowHeight="17640" xr2:uid="{C150E04D-1B6E-496E-B9AC-E9BF0703240B}"/>
  </bookViews>
  <sheets>
    <sheet name="Antrag" sheetId="1" r:id="rId1"/>
    <sheet name="Kosten_Finanzierungsplan" sheetId="13" r:id="rId2"/>
    <sheet name="Ausgaben" sheetId="12" r:id="rId3"/>
    <sheet name="Honorare" sheetId="10" r:id="rId4"/>
    <sheet name="Zielgruppe" sheetId="8" r:id="rId5"/>
    <sheet name="Beschreibung" sheetId="5" r:id="rId6"/>
  </sheets>
  <externalReferences>
    <externalReference r:id="rId7"/>
  </externalReferences>
  <definedNames>
    <definedName name="Feiertage">[1]Berechnung!$A$4:$A$17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3" l="1"/>
  <c r="F9" i="8"/>
  <c r="D32" i="12"/>
  <c r="E12" i="10"/>
  <c r="B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27" i="10" l="1"/>
</calcChain>
</file>

<file path=xl/sharedStrings.xml><?xml version="1.0" encoding="utf-8"?>
<sst xmlns="http://schemas.openxmlformats.org/spreadsheetml/2006/main" count="175" uniqueCount="139">
  <si>
    <t>An:</t>
  </si>
  <si>
    <t>Eingang:</t>
  </si>
  <si>
    <t>Ansprechperson:</t>
  </si>
  <si>
    <t>Erreichbarkeit:</t>
  </si>
  <si>
    <t>Aktenzeichen:</t>
  </si>
  <si>
    <t>von:</t>
  </si>
  <si>
    <t>bis:</t>
  </si>
  <si>
    <t>Es wird bestätigt, dass</t>
  </si>
  <si>
    <t>Ø</t>
  </si>
  <si>
    <t>Ort und Datum</t>
  </si>
  <si>
    <t>Rechtsverbindliche Unterschrift und Stempel</t>
  </si>
  <si>
    <t>Teilnahmebeiträge</t>
  </si>
  <si>
    <t>Datum, Unterschrift und Stempel</t>
  </si>
  <si>
    <t>Gesamt:</t>
  </si>
  <si>
    <t>Bezeichnung:</t>
  </si>
  <si>
    <t>Durchführungsort:</t>
  </si>
  <si>
    <t>der Richtlinie zur Jugendförderung des Landkreises Ostprignitz-Ruppin: Fördersäule II</t>
  </si>
  <si>
    <t>Antrag auf Gewährung einer Zuwendung aus dem Sozialraumbudget</t>
  </si>
  <si>
    <t xml:space="preserve">A n t r a g </t>
  </si>
  <si>
    <t>auf Gewährung einer Zuwendung aus dem Sozialraumbudget</t>
  </si>
  <si>
    <t>Zielgruppenanalyse</t>
  </si>
  <si>
    <t>Z i e l g r u p p e n a n a l y s e</t>
  </si>
  <si>
    <t>Jugendliche             von 13 bis 17 Jahren</t>
  </si>
  <si>
    <t>junge Erwachsene             von 18 bis 27 Jahren</t>
  </si>
  <si>
    <t>Kinder                   von 6 bis 12 Jahren</t>
  </si>
  <si>
    <t>Summe aller Altersbereiche</t>
  </si>
  <si>
    <t>Teilnehmende</t>
  </si>
  <si>
    <t>Gesamtanzahl je Altersbereich</t>
  </si>
  <si>
    <t>die gesetzliche Grundlage der §§ 8 und 11 SGB VIII berücksichtigt wurde.</t>
  </si>
  <si>
    <t>die Zielgruppe bei der Projektfindung- und Ausarbeitung sowie der Antragstellung beteiligt wurde.</t>
  </si>
  <si>
    <t xml:space="preserve">U n t e r s e t z u n g    H o n o r a r e </t>
  </si>
  <si>
    <t>Name</t>
  </si>
  <si>
    <t>Betrag</t>
  </si>
  <si>
    <t>Ziel (Einsatz)</t>
  </si>
  <si>
    <t>Honorare sind gemäß den "Verwaltungsvorschriften über die Gewährung von Vergütungen für Honorarkräfte im</t>
  </si>
  <si>
    <t>Geschäftsbereich des Ministeriums für Bildung, Jugend und Sport" (VV Honorare MBJS) über einen Honorarvertrag</t>
  </si>
  <si>
    <t>zu vereinbaren.</t>
  </si>
  <si>
    <t>Stunden-</t>
  </si>
  <si>
    <t>anzahl</t>
  </si>
  <si>
    <t>Kostensatz</t>
  </si>
  <si>
    <t>pro Stunde</t>
  </si>
  <si>
    <t>der</t>
  </si>
  <si>
    <t>Honorarstufe</t>
  </si>
  <si>
    <t>A u s g a b e n</t>
  </si>
  <si>
    <t>Hinweis:</t>
  </si>
  <si>
    <t>Gesamtausgaben:</t>
  </si>
  <si>
    <t>geplante Ausgaben</t>
  </si>
  <si>
    <t>Mobilität</t>
  </si>
  <si>
    <t>den Grund und die weitere Nutzung zu benennen</t>
  </si>
  <si>
    <t>Bewirtschaftsungskosten ausschließlich nach §§ 1 und 2 Betriebskostengesetz</t>
  </si>
  <si>
    <t>Kosten- und Finanzierungsplan</t>
  </si>
  <si>
    <t>K o s t e n-   u n d    F i n a n z i e r u n g s p l a n</t>
  </si>
  <si>
    <t>EURO</t>
  </si>
  <si>
    <t xml:space="preserve">beantragte Zuwendung aus dem Sozialraumbudget </t>
  </si>
  <si>
    <t>(max. 90 % der zuwendungsfähigen Gesamtausgaben)</t>
  </si>
  <si>
    <t>Eigenmittel</t>
  </si>
  <si>
    <t>des Antragstellenden</t>
  </si>
  <si>
    <t>Drittmittel</t>
  </si>
  <si>
    <t>(Spenden und Stiftungsgelder)</t>
  </si>
  <si>
    <t>Wer?</t>
  </si>
  <si>
    <t>Gesamteinnahmen:</t>
  </si>
  <si>
    <t xml:space="preserve">% </t>
  </si>
  <si>
    <t>auf folgende Bankverbindung:</t>
  </si>
  <si>
    <t>Beantragt wird die Auszahlung der Zuwendung aus dem Sozialraumbudget in Höhe von:</t>
  </si>
  <si>
    <t>Kontoinhaber:</t>
  </si>
  <si>
    <t>Kreditsititut:</t>
  </si>
  <si>
    <t>zum Termin:</t>
  </si>
  <si>
    <t>Prüfung durch den Zuwendungsgebenden</t>
  </si>
  <si>
    <t>M i t t e l a u s z a h l u n g</t>
  </si>
  <si>
    <t>IBAN:</t>
  </si>
  <si>
    <t>BIC:</t>
  </si>
  <si>
    <t>sonstige</t>
  </si>
  <si>
    <t>Ehrenamtlichkeit</t>
  </si>
  <si>
    <t>Bewirtschaftungen und Anschaffungen</t>
  </si>
  <si>
    <t>Bitte ankreuzen:</t>
  </si>
  <si>
    <t>Freier Träger (§ 75 SGB VIII)</t>
  </si>
  <si>
    <t>Jugendverband, -gruppe, -initiative, -verein (§§ 12 und 74 SGB VIII)</t>
  </si>
  <si>
    <t>Kommune (kein Träger der öffentlichen Jugendhilfe)</t>
  </si>
  <si>
    <t>Kreisjugendring, regionaler Jugendring und sonstige Vereine</t>
  </si>
  <si>
    <t>sonstige Gruppen und Privatpersonen, die im Interesse von Kindern und Jugendlichen handeln</t>
  </si>
  <si>
    <t>(Zeiraum, in dem das Projekt stattfindet.)</t>
  </si>
  <si>
    <t>vorzeitiger Maßnahmebeginn:</t>
  </si>
  <si>
    <t xml:space="preserve">Bewilligungszeitraum:   </t>
  </si>
  <si>
    <t xml:space="preserve">Durchführungszeitraum: </t>
  </si>
  <si>
    <t>nein</t>
  </si>
  <si>
    <t>ggf. Untersetzung der Honorare inkl. Vereinbarungen und Verträge</t>
  </si>
  <si>
    <t>Ausgabenaufstellung</t>
  </si>
  <si>
    <t>Ich versichere, dass</t>
  </si>
  <si>
    <t>der Bedarf ordnungsgemäß, zweckentsprechend und sparsam ermittelt wurde.</t>
  </si>
  <si>
    <t>zur Deckung des Bedarfes alle möglichen Finanzierungsquellen geprüft und voll ausgeschöpft</t>
  </si>
  <si>
    <t>wurden (z. B. Eigenmittel, Landes- und Bundesmittel, Spenden etc.)</t>
  </si>
  <si>
    <t>das Projekt nur begonnen wird, wenn die Gesamtfinanzierung gesichert ist.</t>
  </si>
  <si>
    <t>vorzeitiger Maßnahmebeginn beantragt und bestätigt.</t>
  </si>
  <si>
    <t>die Projektleitung über eine der Aufgabe entsprechende Ausbildung und Eignung verfügt.</t>
  </si>
  <si>
    <r>
      <t xml:space="preserve">berechtigt bin und dies bei den Ausgaben berücksichtigt habe </t>
    </r>
    <r>
      <rPr>
        <sz val="10"/>
        <color theme="1"/>
        <rFont val="Arial Narrow"/>
        <family val="2"/>
      </rPr>
      <t>(Preis ohne Umsatzsteuer).</t>
    </r>
  </si>
  <si>
    <r>
      <t xml:space="preserve">nicht berechtigt bin </t>
    </r>
    <r>
      <rPr>
        <sz val="10"/>
        <color theme="1"/>
        <rFont val="Arial Narrow"/>
        <family val="2"/>
      </rPr>
      <t>(Preis einschließlich Umsatzsteuer)</t>
    </r>
    <r>
      <rPr>
        <sz val="11"/>
        <color theme="1"/>
        <rFont val="Arial Narrow"/>
        <family val="2"/>
      </rPr>
      <t>.</t>
    </r>
  </si>
  <si>
    <t xml:space="preserve">das Projekt erst nach Erhalt des Bewilligungsbescheides begonnen wird, es sei denn, es ist ein </t>
  </si>
  <si>
    <t>3.   Projekt, Zeitraum und Durchführung</t>
  </si>
  <si>
    <t>5.   Erklärung</t>
  </si>
  <si>
    <t>7.   Rechtsverbindliche Unterschrift</t>
  </si>
  <si>
    <t>B e s c h r e i b u n g</t>
  </si>
  <si>
    <t>1. Inhalt</t>
  </si>
  <si>
    <t>2. Ablauf</t>
  </si>
  <si>
    <t>3. Ziele</t>
  </si>
  <si>
    <t>Wie und in welchem Umfang wurde die Zielgruppe bei der Planung beteiligt (§§ 8 und 11 SGB VIII)?</t>
  </si>
  <si>
    <t>a)</t>
  </si>
  <si>
    <t>b)</t>
  </si>
  <si>
    <t>Wurden andere Träger und Akteure der Jugendförderung miteinbezogen?</t>
  </si>
  <si>
    <t>Untersetzung der</t>
  </si>
  <si>
    <t xml:space="preserve">geplanten Ausgaben ab 150,00 € </t>
  </si>
  <si>
    <t>2.   Antragstellende</t>
  </si>
  <si>
    <t>1.   Förderung von</t>
  </si>
  <si>
    <t>Projekten</t>
  </si>
  <si>
    <t>Großprojekten</t>
  </si>
  <si>
    <t>unterschriftsberechtigte</t>
  </si>
  <si>
    <t>Person:</t>
  </si>
  <si>
    <t xml:space="preserve">Anschrift </t>
  </si>
  <si>
    <t>Träger der öffentlichen Jugendhilfe (§ 69 (1) SGB VIII i. V. m. § 1 AGKJHG)</t>
  </si>
  <si>
    <t>(Zeiraum, in dem die bewilligten Mittel unter Berücksichtigung der Vor- und Nachbereitungszeit verwendet werden.)</t>
  </si>
  <si>
    <t>ich zum Vorsteuerabzug</t>
  </si>
  <si>
    <t>Beschreibung</t>
  </si>
  <si>
    <t>z. b. bei Anschaffungen ab 410,00 € netto (Einzelwert) ist der Grund und die weitere Verwendung mitzuteilen</t>
  </si>
  <si>
    <t xml:space="preserve">                 ja, beginnend ab:</t>
  </si>
  <si>
    <t>Rahmenbedingungen anerkannt werden.</t>
  </si>
  <si>
    <t xml:space="preserve">die "Richtlinie zur Jugendförderung im Landkreis Ostprignitz-Ruppin" einschließlich ihrer rechtlichen </t>
  </si>
  <si>
    <t>5. Großprojekte</t>
  </si>
  <si>
    <t xml:space="preserve">6. Besonderheiten </t>
  </si>
  <si>
    <t>entspricht</t>
  </si>
  <si>
    <t xml:space="preserve">4.   Notwendige Unterlagen </t>
  </si>
  <si>
    <t>6.   Informationen zur Datenerhebung nach Art. 13 und 14 Datenschutzverordnung (DSGVO)</t>
  </si>
  <si>
    <t>Jugendförderung im Landkreis Ostprignitz-Ruppin erhoben.</t>
  </si>
  <si>
    <t>Ihre Daten werden auf Grundlage von Artikel 6 Absatz 1 Buchstabe a der DSGVO i. V. m. der Richtlinie zur</t>
  </si>
  <si>
    <t>4. beteiligte Personen</t>
  </si>
  <si>
    <r>
      <t xml:space="preserve">Die Zielgruppe muss übergreifend aus mindestens </t>
    </r>
    <r>
      <rPr>
        <b/>
        <sz val="11"/>
        <color theme="1"/>
        <rFont val="Arial Narrow"/>
        <family val="2"/>
      </rPr>
      <t>zwei</t>
    </r>
    <r>
      <rPr>
        <sz val="11"/>
        <color theme="1"/>
        <rFont val="Arial Narrow"/>
        <family val="2"/>
      </rPr>
      <t xml:space="preserve"> zu benennen Kommunen angesprochen werden.</t>
    </r>
  </si>
  <si>
    <r>
      <t xml:space="preserve">sowie </t>
    </r>
    <r>
      <rPr>
        <b/>
        <sz val="11"/>
        <color theme="1"/>
        <rFont val="Arial Narrow"/>
        <family val="2"/>
      </rPr>
      <t>zwei</t>
    </r>
    <r>
      <rPr>
        <sz val="11"/>
        <color theme="1"/>
        <rFont val="Arial Narrow"/>
        <family val="2"/>
      </rPr>
      <t xml:space="preserve"> Vergleichsangebote beizulegen.</t>
    </r>
  </si>
  <si>
    <r>
      <t xml:space="preserve">bei Anschaffungen ab einem Nettowert von 410,00 € sind </t>
    </r>
    <r>
      <rPr>
        <b/>
        <sz val="11"/>
        <color theme="1"/>
        <rFont val="Arial Narrow"/>
        <family val="2"/>
      </rPr>
      <t>zwei</t>
    </r>
    <r>
      <rPr>
        <sz val="11"/>
        <color theme="1"/>
        <rFont val="Arial Narrow"/>
        <family val="2"/>
      </rPr>
      <t xml:space="preserve"> Vergleichsangebote vorzulegen sowie </t>
    </r>
  </si>
  <si>
    <t>Seite 1 des Antrages auf Gewährung einer Zuwendung aus dem Sozialraumbudget</t>
  </si>
  <si>
    <t>Seite 2 des Antrages auf Gewährung einer Zuwendung aus dem Sozialraumbudget</t>
  </si>
  <si>
    <t>Seite 3 des Antrages auf Gewährung einer Zuwendung aus dem Sozialraumbudget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</si>
</sst>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_-* #,##0.00\ [$€-407]_-;\-* #,##0.00\ [$€-407]_-;_-* &quot;-&quot;??\ [$€-407]_-;_-@_-"/>
    <numFmt numFmtId="166" formatCode="dd/mm/yy"/>
    <numFmt numFmtId="167" formatCode="ddd/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1"/>
      <color theme="1"/>
      <name val="Wingdings"/>
      <charset val="2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u/>
      <sz val="16"/>
      <color theme="1"/>
      <name val="Arial Narrow"/>
      <family val="2"/>
    </font>
    <font>
      <sz val="11"/>
      <color rgb="FF151515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0" fontId="7" fillId="0" borderId="0" xfId="1" applyFont="1" applyProtection="1">
      <protection locked="0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4" fillId="0" borderId="0" xfId="0" applyFont="1"/>
    <xf numFmtId="166" fontId="7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5" fillId="0" borderId="0" xfId="0" applyFont="1"/>
    <xf numFmtId="0" fontId="1" fillId="0" borderId="0" xfId="0" applyFont="1" applyFill="1"/>
    <xf numFmtId="0" fontId="1" fillId="0" borderId="0" xfId="0" applyFont="1" applyBorder="1"/>
    <xf numFmtId="165" fontId="1" fillId="0" borderId="0" xfId="0" applyNumberFormat="1" applyFont="1"/>
    <xf numFmtId="0" fontId="2" fillId="0" borderId="0" xfId="0" applyFont="1" applyAlignment="1">
      <alignment horizontal="right"/>
    </xf>
    <xf numFmtId="0" fontId="1" fillId="3" borderId="1" xfId="0" applyFont="1" applyFill="1" applyBorder="1"/>
    <xf numFmtId="167" fontId="7" fillId="2" borderId="11" xfId="0" applyNumberFormat="1" applyFont="1" applyFill="1" applyBorder="1" applyAlignment="1" applyProtection="1">
      <alignment horizontal="center" vertical="top" wrapText="1"/>
      <protection locked="0"/>
    </xf>
    <xf numFmtId="20" fontId="7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/>
    <xf numFmtId="0" fontId="3" fillId="0" borderId="0" xfId="0" applyFont="1" applyBorder="1" applyAlignment="1"/>
    <xf numFmtId="0" fontId="11" fillId="2" borderId="14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Protection="1">
      <protection locked="0"/>
    </xf>
    <xf numFmtId="0" fontId="10" fillId="3" borderId="12" xfId="0" applyNumberFormat="1" applyFont="1" applyFill="1" applyBorder="1" applyAlignment="1" applyProtection="1">
      <alignment horizontal="center" vertical="top"/>
      <protection locked="0"/>
    </xf>
    <xf numFmtId="0" fontId="10" fillId="3" borderId="7" xfId="0" applyNumberFormat="1" applyFont="1" applyFill="1" applyBorder="1" applyAlignment="1" applyProtection="1">
      <alignment horizontal="center" vertical="top"/>
      <protection locked="0"/>
    </xf>
    <xf numFmtId="0" fontId="11" fillId="3" borderId="7" xfId="0" applyFont="1" applyFill="1" applyBorder="1" applyAlignment="1" applyProtection="1">
      <alignment horizontal="left" vertical="top"/>
      <protection locked="0"/>
    </xf>
    <xf numFmtId="165" fontId="10" fillId="3" borderId="7" xfId="0" applyNumberFormat="1" applyFont="1" applyFill="1" applyBorder="1" applyAlignment="1" applyProtection="1">
      <alignment horizontal="center" vertical="top"/>
      <protection locked="0"/>
    </xf>
    <xf numFmtId="0" fontId="7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10" fillId="2" borderId="7" xfId="0" applyNumberFormat="1" applyFont="1" applyFill="1" applyBorder="1" applyAlignment="1" applyProtection="1">
      <alignment horizontal="center" vertical="top"/>
      <protection locked="0"/>
    </xf>
    <xf numFmtId="164" fontId="7" fillId="2" borderId="7" xfId="0" applyNumberFormat="1" applyFont="1" applyFill="1" applyBorder="1" applyAlignment="1" applyProtection="1">
      <alignment horizontal="center" vertical="top"/>
      <protection locked="0"/>
    </xf>
    <xf numFmtId="0" fontId="13" fillId="3" borderId="7" xfId="0" applyNumberFormat="1" applyFont="1" applyFill="1" applyBorder="1" applyAlignment="1" applyProtection="1">
      <alignment horizontal="center" vertical="top"/>
      <protection locked="0"/>
    </xf>
    <xf numFmtId="164" fontId="13" fillId="3" borderId="7" xfId="0" applyNumberFormat="1" applyFont="1" applyFill="1" applyBorder="1" applyAlignment="1" applyProtection="1">
      <alignment horizontal="center" vertical="top"/>
      <protection locked="0"/>
    </xf>
    <xf numFmtId="0" fontId="11" fillId="3" borderId="12" xfId="0" applyFont="1" applyFill="1" applyBorder="1" applyAlignment="1" applyProtection="1">
      <alignment horizontal="left" vertical="top"/>
      <protection locked="0"/>
    </xf>
    <xf numFmtId="0" fontId="13" fillId="3" borderId="12" xfId="0" applyNumberFormat="1" applyFont="1" applyFill="1" applyBorder="1" applyAlignment="1" applyProtection="1">
      <alignment horizontal="center" vertical="top"/>
      <protection locked="0"/>
    </xf>
    <xf numFmtId="164" fontId="13" fillId="3" borderId="12" xfId="0" applyNumberFormat="1" applyFont="1" applyFill="1" applyBorder="1" applyAlignment="1" applyProtection="1">
      <alignment horizontal="center" vertical="top"/>
      <protection locked="0"/>
    </xf>
    <xf numFmtId="164" fontId="10" fillId="2" borderId="12" xfId="0" applyNumberFormat="1" applyFont="1" applyFill="1" applyBorder="1" applyAlignment="1" applyProtection="1">
      <alignment horizontal="center" vertical="top"/>
      <protection locked="0"/>
    </xf>
    <xf numFmtId="20" fontId="7" fillId="2" borderId="4" xfId="0" applyNumberFormat="1" applyFont="1" applyFill="1" applyBorder="1" applyAlignment="1" applyProtection="1">
      <alignment horizontal="center" vertical="top"/>
      <protection locked="0"/>
    </xf>
    <xf numFmtId="20" fontId="7" fillId="2" borderId="15" xfId="0" applyNumberFormat="1" applyFont="1" applyFill="1" applyBorder="1" applyAlignment="1" applyProtection="1">
      <alignment horizontal="center" vertical="top"/>
      <protection locked="0"/>
    </xf>
    <xf numFmtId="166" fontId="7" fillId="2" borderId="5" xfId="0" applyNumberFormat="1" applyFont="1" applyFill="1" applyBorder="1" applyAlignment="1" applyProtection="1">
      <alignment horizontal="center" vertical="top"/>
      <protection locked="0"/>
    </xf>
    <xf numFmtId="20" fontId="7" fillId="2" borderId="6" xfId="0" applyNumberFormat="1" applyFont="1" applyFill="1" applyBorder="1" applyAlignment="1" applyProtection="1">
      <alignment horizontal="center" vertical="top"/>
      <protection locked="0"/>
    </xf>
    <xf numFmtId="167" fontId="7" fillId="2" borderId="4" xfId="0" applyNumberFormat="1" applyFont="1" applyFill="1" applyBorder="1" applyAlignment="1" applyProtection="1">
      <alignment horizontal="center" vertical="top"/>
      <protection locked="0"/>
    </xf>
    <xf numFmtId="167" fontId="7" fillId="2" borderId="15" xfId="0" applyNumberFormat="1" applyFont="1" applyFill="1" applyBorder="1" applyAlignment="1" applyProtection="1">
      <alignment horizontal="center" vertical="top"/>
      <protection locked="0"/>
    </xf>
    <xf numFmtId="167" fontId="7" fillId="2" borderId="6" xfId="0" applyNumberFormat="1" applyFont="1" applyFill="1" applyBorder="1" applyAlignment="1" applyProtection="1">
      <alignment horizontal="center" vertical="top"/>
      <protection locked="0"/>
    </xf>
    <xf numFmtId="166" fontId="7" fillId="2" borderId="11" xfId="0" applyNumberFormat="1" applyFont="1" applyFill="1" applyBorder="1" applyAlignment="1" applyProtection="1">
      <alignment horizontal="center" vertical="top"/>
      <protection locked="0"/>
    </xf>
    <xf numFmtId="166" fontId="7" fillId="2" borderId="13" xfId="0" applyNumberFormat="1" applyFont="1" applyFill="1" applyBorder="1" applyAlignment="1" applyProtection="1">
      <alignment horizontal="center" vertical="top"/>
      <protection locked="0"/>
    </xf>
    <xf numFmtId="166" fontId="7" fillId="2" borderId="12" xfId="0" applyNumberFormat="1" applyFont="1" applyFill="1" applyBorder="1" applyAlignment="1" applyProtection="1">
      <alignment horizontal="center" vertical="top"/>
      <protection locked="0"/>
    </xf>
    <xf numFmtId="167" fontId="7" fillId="2" borderId="13" xfId="0" applyNumberFormat="1" applyFont="1" applyFill="1" applyBorder="1" applyAlignment="1" applyProtection="1">
      <alignment horizontal="center" vertical="top"/>
      <protection locked="0"/>
    </xf>
    <xf numFmtId="167" fontId="7" fillId="2" borderId="12" xfId="0" applyNumberFormat="1" applyFont="1" applyFill="1" applyBorder="1" applyAlignment="1" applyProtection="1">
      <alignment horizontal="center" vertical="top"/>
      <protection locked="0"/>
    </xf>
    <xf numFmtId="167" fontId="13" fillId="2" borderId="15" xfId="0" applyNumberFormat="1" applyFont="1" applyFill="1" applyBorder="1" applyAlignment="1" applyProtection="1">
      <alignment horizontal="center" vertical="top"/>
      <protection locked="0"/>
    </xf>
    <xf numFmtId="167" fontId="13" fillId="2" borderId="6" xfId="0" applyNumberFormat="1" applyFont="1" applyFill="1" applyBorder="1" applyAlignment="1" applyProtection="1">
      <alignment horizontal="center" vertical="top"/>
      <protection locked="0"/>
    </xf>
    <xf numFmtId="164" fontId="13" fillId="2" borderId="7" xfId="0" applyNumberFormat="1" applyFont="1" applyFill="1" applyBorder="1" applyAlignment="1" applyProtection="1">
      <alignment horizontal="center" vertical="top"/>
      <protection locked="0"/>
    </xf>
    <xf numFmtId="0" fontId="11" fillId="3" borderId="5" xfId="0" applyFont="1" applyFill="1" applyBorder="1" applyAlignment="1" applyProtection="1">
      <alignment horizontal="left" vertical="top"/>
      <protection locked="0"/>
    </xf>
    <xf numFmtId="0" fontId="11" fillId="3" borderId="6" xfId="0" applyFont="1" applyFill="1" applyBorder="1" applyAlignment="1" applyProtection="1">
      <alignment horizontal="left" vertical="top"/>
      <protection locked="0"/>
    </xf>
    <xf numFmtId="166" fontId="7" fillId="2" borderId="6" xfId="0" applyNumberFormat="1" applyFont="1" applyFill="1" applyBorder="1" applyAlignment="1" applyProtection="1">
      <alignment horizontal="center" vertical="top"/>
      <protection locked="0"/>
    </xf>
    <xf numFmtId="165" fontId="10" fillId="3" borderId="12" xfId="0" applyNumberFormat="1" applyFont="1" applyFill="1" applyBorder="1" applyAlignment="1" applyProtection="1">
      <alignment horizontal="center" vertical="top"/>
      <protection locked="0"/>
    </xf>
    <xf numFmtId="165" fontId="7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Alignment="1"/>
    <xf numFmtId="166" fontId="7" fillId="2" borderId="8" xfId="0" applyNumberFormat="1" applyFont="1" applyFill="1" applyBorder="1" applyAlignment="1" applyProtection="1">
      <alignment horizontal="left" vertical="top"/>
      <protection locked="0"/>
    </xf>
    <xf numFmtId="166" fontId="7" fillId="2" borderId="10" xfId="0" applyNumberFormat="1" applyFont="1" applyFill="1" applyBorder="1" applyAlignment="1" applyProtection="1">
      <alignment horizontal="center" vertical="top" wrapText="1"/>
      <protection locked="0"/>
    </xf>
    <xf numFmtId="0" fontId="7" fillId="2" borderId="9" xfId="0" applyNumberFormat="1" applyFont="1" applyFill="1" applyBorder="1" applyAlignment="1" applyProtection="1">
      <alignment horizontal="center" vertical="top" wrapText="1"/>
      <protection locked="0"/>
    </xf>
    <xf numFmtId="165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15" xfId="0" applyFont="1" applyFill="1" applyBorder="1" applyAlignment="1" applyProtection="1">
      <alignment horizontal="left" vertical="top"/>
      <protection locked="0"/>
    </xf>
    <xf numFmtId="0" fontId="11" fillId="2" borderId="5" xfId="0" applyFont="1" applyFill="1" applyBorder="1" applyAlignment="1" applyProtection="1">
      <alignment horizontal="left" vertical="top"/>
      <protection locked="0"/>
    </xf>
    <xf numFmtId="0" fontId="12" fillId="2" borderId="5" xfId="0" applyFont="1" applyFill="1" applyBorder="1" applyAlignment="1" applyProtection="1">
      <alignment horizontal="left" vertical="top"/>
      <protection locked="0"/>
    </xf>
    <xf numFmtId="0" fontId="11" fillId="2" borderId="15" xfId="0" applyFont="1" applyFill="1" applyBorder="1" applyAlignment="1" applyProtection="1">
      <alignment horizontal="left" vertical="top"/>
      <protection locked="0"/>
    </xf>
    <xf numFmtId="165" fontId="3" fillId="3" borderId="1" xfId="0" applyNumberFormat="1" applyFont="1" applyFill="1" applyBorder="1"/>
    <xf numFmtId="166" fontId="7" fillId="2" borderId="9" xfId="0" applyNumberFormat="1" applyFont="1" applyFill="1" applyBorder="1" applyAlignment="1" applyProtection="1">
      <alignment horizontal="center" vertical="top"/>
      <protection locked="0"/>
    </xf>
    <xf numFmtId="167" fontId="7" fillId="2" borderId="9" xfId="0" applyNumberFormat="1" applyFont="1" applyFill="1" applyBorder="1" applyAlignment="1" applyProtection="1">
      <alignment horizontal="center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 applyProtection="1">
      <alignment horizontal="left" vertical="top"/>
      <protection locked="0"/>
    </xf>
    <xf numFmtId="0" fontId="12" fillId="2" borderId="3" xfId="0" applyFont="1" applyFill="1" applyBorder="1" applyAlignment="1" applyProtection="1">
      <alignment horizontal="left" vertical="top"/>
      <protection locked="0"/>
    </xf>
    <xf numFmtId="0" fontId="11" fillId="2" borderId="1" xfId="0" applyFont="1" applyFill="1" applyBorder="1" applyAlignment="1" applyProtection="1">
      <alignment horizontal="left" vertical="top"/>
      <protection locked="0"/>
    </xf>
    <xf numFmtId="0" fontId="12" fillId="2" borderId="1" xfId="0" applyFont="1" applyFill="1" applyBorder="1" applyAlignment="1" applyProtection="1">
      <alignment horizontal="left" vertical="top"/>
      <protection locked="0"/>
    </xf>
    <xf numFmtId="0" fontId="10" fillId="3" borderId="6" xfId="0" applyNumberFormat="1" applyFont="1" applyFill="1" applyBorder="1" applyAlignment="1" applyProtection="1">
      <alignment horizontal="left" vertical="top"/>
      <protection locked="0"/>
    </xf>
    <xf numFmtId="166" fontId="7" fillId="2" borderId="10" xfId="0" applyNumberFormat="1" applyFont="1" applyFill="1" applyBorder="1" applyAlignment="1" applyProtection="1">
      <alignment horizontal="center" vertical="top"/>
      <protection locked="0"/>
    </xf>
    <xf numFmtId="0" fontId="10" fillId="3" borderId="12" xfId="0" applyFont="1" applyFill="1" applyBorder="1" applyAlignment="1" applyProtection="1">
      <alignment horizontal="left" vertical="top"/>
      <protection locked="0"/>
    </xf>
    <xf numFmtId="14" fontId="3" fillId="3" borderId="10" xfId="0" applyNumberFormat="1" applyFont="1" applyFill="1" applyBorder="1"/>
    <xf numFmtId="167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11" fillId="2" borderId="8" xfId="0" applyFont="1" applyFill="1" applyBorder="1" applyAlignment="1" applyProtection="1">
      <alignment horizontal="left" vertical="top"/>
      <protection locked="0"/>
    </xf>
    <xf numFmtId="0" fontId="11" fillId="2" borderId="9" xfId="0" applyFont="1" applyFill="1" applyBorder="1" applyAlignment="1" applyProtection="1">
      <alignment horizontal="left" vertical="top"/>
      <protection locked="0"/>
    </xf>
    <xf numFmtId="0" fontId="7" fillId="3" borderId="7" xfId="0" applyNumberFormat="1" applyFont="1" applyFill="1" applyBorder="1" applyAlignment="1" applyProtection="1">
      <alignment horizontal="center" vertical="top"/>
      <protection locked="0"/>
    </xf>
    <xf numFmtId="0" fontId="10" fillId="2" borderId="12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/>
    <xf numFmtId="0" fontId="16" fillId="0" borderId="0" xfId="0" applyFont="1"/>
    <xf numFmtId="0" fontId="1" fillId="0" borderId="0" xfId="0" applyFont="1" applyFill="1" applyBorder="1"/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11" fillId="0" borderId="0" xfId="0" applyFont="1"/>
    <xf numFmtId="0" fontId="1" fillId="0" borderId="0" xfId="0" quotePrefix="1" applyFont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1" fillId="3" borderId="1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0" fillId="3" borderId="4" xfId="0" applyNumberFormat="1" applyFont="1" applyFill="1" applyBorder="1" applyAlignment="1" applyProtection="1">
      <alignment horizontal="center" vertical="top"/>
      <protection locked="0"/>
    </xf>
    <xf numFmtId="0" fontId="10" fillId="3" borderId="15" xfId="0" applyNumberFormat="1" applyFont="1" applyFill="1" applyBorder="1" applyAlignment="1" applyProtection="1">
      <alignment horizontal="center" vertical="top"/>
      <protection locked="0"/>
    </xf>
    <xf numFmtId="0" fontId="11" fillId="3" borderId="1" xfId="0" applyFont="1" applyFill="1" applyBorder="1" applyAlignment="1" applyProtection="1">
      <alignment horizontal="left" vertical="top"/>
      <protection locked="0"/>
    </xf>
    <xf numFmtId="0" fontId="11" fillId="3" borderId="6" xfId="0" applyFont="1" applyFill="1" applyBorder="1" applyAlignment="1" applyProtection="1">
      <alignment horizontal="left" vertical="top"/>
      <protection locked="0"/>
    </xf>
    <xf numFmtId="165" fontId="10" fillId="2" borderId="11" xfId="0" applyNumberFormat="1" applyFont="1" applyFill="1" applyBorder="1" applyAlignment="1" applyProtection="1">
      <alignment horizontal="center" vertical="top"/>
      <protection locked="0"/>
    </xf>
    <xf numFmtId="165" fontId="10" fillId="2" borderId="13" xfId="0" applyNumberFormat="1" applyFont="1" applyFill="1" applyBorder="1" applyAlignment="1" applyProtection="1">
      <alignment horizontal="center" vertical="top"/>
      <protection locked="0"/>
    </xf>
    <xf numFmtId="165" fontId="10" fillId="2" borderId="12" xfId="0" applyNumberFormat="1" applyFont="1" applyFill="1" applyBorder="1" applyAlignment="1" applyProtection="1">
      <alignment horizontal="center" vertical="top"/>
      <protection locked="0"/>
    </xf>
    <xf numFmtId="165" fontId="10" fillId="3" borderId="11" xfId="0" applyNumberFormat="1" applyFont="1" applyFill="1" applyBorder="1" applyAlignment="1" applyProtection="1">
      <alignment horizontal="center" vertical="top"/>
      <protection locked="0"/>
    </xf>
    <xf numFmtId="165" fontId="10" fillId="3" borderId="13" xfId="0" applyNumberFormat="1" applyFont="1" applyFill="1" applyBorder="1" applyAlignment="1" applyProtection="1">
      <alignment horizontal="center" vertical="top"/>
      <protection locked="0"/>
    </xf>
    <xf numFmtId="165" fontId="10" fillId="3" borderId="12" xfId="0" applyNumberFormat="1" applyFont="1" applyFill="1" applyBorder="1" applyAlignment="1" applyProtection="1">
      <alignment horizontal="center" vertical="top"/>
      <protection locked="0"/>
    </xf>
    <xf numFmtId="0" fontId="10" fillId="3" borderId="6" xfId="0" applyNumberFormat="1" applyFont="1" applyFill="1" applyBorder="1" applyAlignment="1" applyProtection="1">
      <alignment horizontal="center" vertical="top"/>
      <protection locked="0"/>
    </xf>
    <xf numFmtId="0" fontId="11" fillId="3" borderId="5" xfId="0" applyFont="1" applyFill="1" applyBorder="1" applyAlignment="1" applyProtection="1">
      <alignment horizontal="left" vertical="top"/>
      <protection locked="0"/>
    </xf>
    <xf numFmtId="166" fontId="7" fillId="2" borderId="8" xfId="0" applyNumberFormat="1" applyFont="1" applyFill="1" applyBorder="1" applyAlignment="1" applyProtection="1">
      <alignment horizontal="left" vertical="top" wrapText="1"/>
      <protection locked="0"/>
    </xf>
    <xf numFmtId="166" fontId="7" fillId="2" borderId="9" xfId="0" applyNumberFormat="1" applyFont="1" applyFill="1" applyBorder="1" applyAlignment="1" applyProtection="1">
      <alignment horizontal="left" vertical="top" wrapText="1"/>
      <protection locked="0"/>
    </xf>
    <xf numFmtId="166" fontId="7" fillId="2" borderId="2" xfId="0" applyNumberFormat="1" applyFont="1" applyFill="1" applyBorder="1" applyAlignment="1" applyProtection="1">
      <alignment horizontal="center" vertical="top"/>
      <protection locked="0"/>
    </xf>
    <xf numFmtId="166" fontId="7" fillId="2" borderId="4" xfId="0" applyNumberFormat="1" applyFont="1" applyFill="1" applyBorder="1" applyAlignment="1" applyProtection="1">
      <alignment horizontal="center" vertical="top"/>
      <protection locked="0"/>
    </xf>
    <xf numFmtId="167" fontId="7" fillId="2" borderId="3" xfId="0" applyNumberFormat="1" applyFont="1" applyFill="1" applyBorder="1" applyAlignment="1" applyProtection="1">
      <alignment horizontal="center" vertical="top"/>
      <protection locked="0"/>
    </xf>
    <xf numFmtId="167" fontId="7" fillId="2" borderId="4" xfId="0" applyNumberFormat="1" applyFont="1" applyFill="1" applyBorder="1" applyAlignment="1" applyProtection="1">
      <alignment horizontal="center" vertical="top"/>
      <protection locked="0"/>
    </xf>
    <xf numFmtId="166" fontId="7" fillId="2" borderId="8" xfId="0" applyNumberFormat="1" applyFont="1" applyFill="1" applyBorder="1" applyAlignment="1" applyProtection="1">
      <alignment horizontal="center" vertical="top" wrapText="1"/>
      <protection locked="0"/>
    </xf>
    <xf numFmtId="166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/>
  </cellXfs>
  <cellStyles count="2">
    <cellStyle name="Standard" xfId="0" builtinId="0"/>
    <cellStyle name="Standard 3" xfId="1" xr:uid="{735E63A5-5DB1-4311-8534-D6D1930FD45D}"/>
  </cellStyles>
  <dxfs count="27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0</xdr:row>
      <xdr:rowOff>19050</xdr:rowOff>
    </xdr:from>
    <xdr:to>
      <xdr:col>8</xdr:col>
      <xdr:colOff>590550</xdr:colOff>
      <xdr:row>4</xdr:row>
      <xdr:rowOff>55245</xdr:rowOff>
    </xdr:to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28600"/>
          <a:ext cx="962025" cy="87439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18</xdr:row>
          <xdr:rowOff>180975</xdr:rowOff>
        </xdr:from>
        <xdr:to>
          <xdr:col>1</xdr:col>
          <xdr:colOff>47625</xdr:colOff>
          <xdr:row>20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67</xdr:row>
          <xdr:rowOff>180975</xdr:rowOff>
        </xdr:from>
        <xdr:to>
          <xdr:col>1</xdr:col>
          <xdr:colOff>47625</xdr:colOff>
          <xdr:row>69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69</xdr:row>
          <xdr:rowOff>180975</xdr:rowOff>
        </xdr:from>
        <xdr:to>
          <xdr:col>1</xdr:col>
          <xdr:colOff>47625</xdr:colOff>
          <xdr:row>71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71</xdr:row>
          <xdr:rowOff>180975</xdr:rowOff>
        </xdr:from>
        <xdr:to>
          <xdr:col>1</xdr:col>
          <xdr:colOff>47625</xdr:colOff>
          <xdr:row>73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71</xdr:row>
          <xdr:rowOff>180975</xdr:rowOff>
        </xdr:from>
        <xdr:to>
          <xdr:col>1</xdr:col>
          <xdr:colOff>47625</xdr:colOff>
          <xdr:row>73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69</xdr:row>
          <xdr:rowOff>180975</xdr:rowOff>
        </xdr:from>
        <xdr:to>
          <xdr:col>1</xdr:col>
          <xdr:colOff>47625</xdr:colOff>
          <xdr:row>71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19</xdr:row>
          <xdr:rowOff>180975</xdr:rowOff>
        </xdr:from>
        <xdr:to>
          <xdr:col>1</xdr:col>
          <xdr:colOff>47625</xdr:colOff>
          <xdr:row>21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20</xdr:row>
          <xdr:rowOff>180975</xdr:rowOff>
        </xdr:from>
        <xdr:to>
          <xdr:col>1</xdr:col>
          <xdr:colOff>47625</xdr:colOff>
          <xdr:row>22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21</xdr:row>
          <xdr:rowOff>180975</xdr:rowOff>
        </xdr:from>
        <xdr:to>
          <xdr:col>1</xdr:col>
          <xdr:colOff>47625</xdr:colOff>
          <xdr:row>23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22</xdr:row>
          <xdr:rowOff>180975</xdr:rowOff>
        </xdr:from>
        <xdr:to>
          <xdr:col>1</xdr:col>
          <xdr:colOff>47625</xdr:colOff>
          <xdr:row>24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37</xdr:row>
          <xdr:rowOff>180975</xdr:rowOff>
        </xdr:from>
        <xdr:to>
          <xdr:col>1</xdr:col>
          <xdr:colOff>47625</xdr:colOff>
          <xdr:row>39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180975</xdr:rowOff>
        </xdr:from>
        <xdr:to>
          <xdr:col>1</xdr:col>
          <xdr:colOff>47625</xdr:colOff>
          <xdr:row>40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39</xdr:row>
          <xdr:rowOff>180975</xdr:rowOff>
        </xdr:from>
        <xdr:to>
          <xdr:col>1</xdr:col>
          <xdr:colOff>47625</xdr:colOff>
          <xdr:row>41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40</xdr:row>
          <xdr:rowOff>180975</xdr:rowOff>
        </xdr:from>
        <xdr:to>
          <xdr:col>1</xdr:col>
          <xdr:colOff>47625</xdr:colOff>
          <xdr:row>42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40</xdr:row>
          <xdr:rowOff>180975</xdr:rowOff>
        </xdr:from>
        <xdr:to>
          <xdr:col>1</xdr:col>
          <xdr:colOff>47625</xdr:colOff>
          <xdr:row>42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41</xdr:row>
          <xdr:rowOff>180975</xdr:rowOff>
        </xdr:from>
        <xdr:to>
          <xdr:col>1</xdr:col>
          <xdr:colOff>47625</xdr:colOff>
          <xdr:row>43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390525</xdr:colOff>
      <xdr:row>45</xdr:row>
      <xdr:rowOff>19050</xdr:rowOff>
    </xdr:from>
    <xdr:ext cx="962025" cy="874395"/>
    <xdr:pic>
      <xdr:nvPicPr>
        <xdr:cNvPr id="25" name="Grafik 24" descr="Bildergebnis für landkreis op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28600"/>
          <a:ext cx="962025" cy="874395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61</xdr:row>
          <xdr:rowOff>180975</xdr:rowOff>
        </xdr:from>
        <xdr:to>
          <xdr:col>4</xdr:col>
          <xdr:colOff>428625</xdr:colOff>
          <xdr:row>63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62</xdr:row>
          <xdr:rowOff>180975</xdr:rowOff>
        </xdr:from>
        <xdr:to>
          <xdr:col>4</xdr:col>
          <xdr:colOff>428625</xdr:colOff>
          <xdr:row>64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61</xdr:row>
          <xdr:rowOff>180975</xdr:rowOff>
        </xdr:from>
        <xdr:to>
          <xdr:col>4</xdr:col>
          <xdr:colOff>428625</xdr:colOff>
          <xdr:row>63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68</xdr:row>
          <xdr:rowOff>180975</xdr:rowOff>
        </xdr:from>
        <xdr:to>
          <xdr:col>1</xdr:col>
          <xdr:colOff>47625</xdr:colOff>
          <xdr:row>70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70</xdr:row>
          <xdr:rowOff>180975</xdr:rowOff>
        </xdr:from>
        <xdr:to>
          <xdr:col>1</xdr:col>
          <xdr:colOff>47625</xdr:colOff>
          <xdr:row>72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70</xdr:row>
          <xdr:rowOff>180975</xdr:rowOff>
        </xdr:from>
        <xdr:to>
          <xdr:col>1</xdr:col>
          <xdr:colOff>47625</xdr:colOff>
          <xdr:row>72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180975</xdr:rowOff>
        </xdr:from>
        <xdr:to>
          <xdr:col>1</xdr:col>
          <xdr:colOff>47625</xdr:colOff>
          <xdr:row>38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87</xdr:row>
          <xdr:rowOff>180975</xdr:rowOff>
        </xdr:from>
        <xdr:to>
          <xdr:col>1</xdr:col>
          <xdr:colOff>428625</xdr:colOff>
          <xdr:row>89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88</xdr:row>
          <xdr:rowOff>180975</xdr:rowOff>
        </xdr:from>
        <xdr:to>
          <xdr:col>1</xdr:col>
          <xdr:colOff>428625</xdr:colOff>
          <xdr:row>90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390525</xdr:colOff>
      <xdr:row>91</xdr:row>
      <xdr:rowOff>19050</xdr:rowOff>
    </xdr:from>
    <xdr:ext cx="962025" cy="874395"/>
    <xdr:pic>
      <xdr:nvPicPr>
        <xdr:cNvPr id="35" name="Grafik 34" descr="Bildergebnis für landkreis op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858375"/>
          <a:ext cx="962025" cy="874395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69</xdr:row>
          <xdr:rowOff>180975</xdr:rowOff>
        </xdr:from>
        <xdr:to>
          <xdr:col>1</xdr:col>
          <xdr:colOff>47625</xdr:colOff>
          <xdr:row>71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69</xdr:row>
          <xdr:rowOff>180975</xdr:rowOff>
        </xdr:from>
        <xdr:to>
          <xdr:col>1</xdr:col>
          <xdr:colOff>47625</xdr:colOff>
          <xdr:row>71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9525</xdr:rowOff>
    </xdr:from>
    <xdr:ext cx="962025" cy="874395"/>
    <xdr:pic>
      <xdr:nvPicPr>
        <xdr:cNvPr id="3" name="Grafik 2" descr="Bildergebnis für landkreis op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19075"/>
          <a:ext cx="962025" cy="8743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361950</xdr:colOff>
      <xdr:row>0</xdr:row>
      <xdr:rowOff>0</xdr:rowOff>
    </xdr:from>
    <xdr:ext cx="962025" cy="874395"/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09550"/>
          <a:ext cx="962025" cy="8743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0</xdr:row>
      <xdr:rowOff>0</xdr:rowOff>
    </xdr:from>
    <xdr:ext cx="962025" cy="874395"/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00025"/>
          <a:ext cx="962025" cy="8743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895350</xdr:colOff>
      <xdr:row>0</xdr:row>
      <xdr:rowOff>9525</xdr:rowOff>
    </xdr:from>
    <xdr:ext cx="962025" cy="874395"/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219075"/>
          <a:ext cx="962025" cy="8743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4086225</xdr:colOff>
      <xdr:row>0</xdr:row>
      <xdr:rowOff>9525</xdr:rowOff>
    </xdr:from>
    <xdr:to>
      <xdr:col>2</xdr:col>
      <xdr:colOff>152400</xdr:colOff>
      <xdr:row>4</xdr:row>
      <xdr:rowOff>45720</xdr:rowOff>
    </xdr:to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19075"/>
          <a:ext cx="962025" cy="87439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4086225</xdr:colOff>
      <xdr:row>14</xdr:row>
      <xdr:rowOff>9525</xdr:rowOff>
    </xdr:from>
    <xdr:ext cx="962025" cy="874395"/>
    <xdr:pic>
      <xdr:nvPicPr>
        <xdr:cNvPr id="8" name="Grafik 7" descr="Bildergebnis für landkreis opr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19075"/>
          <a:ext cx="962025" cy="874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4086225</xdr:colOff>
      <xdr:row>27</xdr:row>
      <xdr:rowOff>9525</xdr:rowOff>
    </xdr:from>
    <xdr:ext cx="962025" cy="874395"/>
    <xdr:pic>
      <xdr:nvPicPr>
        <xdr:cNvPr id="9" name="Grafik 8" descr="Bildergebnis für landkreis opr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9582150"/>
          <a:ext cx="962025" cy="8743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desktop$\Internes\Team\Team%20JUSA%20ab%202011\p&#228;dagogische%20Tagebuch\Tagebuch-JA%20OPR%202015%20Muster%2024_06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ender"/>
      <sheetName val="Berechnung"/>
      <sheetName val="Hinweise"/>
      <sheetName val="Abkürzungen"/>
      <sheetName val="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Auswertung"/>
    </sheetNames>
    <sheetDataSet>
      <sheetData sheetId="0" refreshError="1"/>
      <sheetData sheetId="1" refreshError="1">
        <row r="4">
          <cell r="A4">
            <v>42005</v>
          </cell>
        </row>
        <row r="5">
          <cell r="A5">
            <v>42097</v>
          </cell>
        </row>
        <row r="6">
          <cell r="A6">
            <v>42099</v>
          </cell>
        </row>
        <row r="7">
          <cell r="A7">
            <v>42100</v>
          </cell>
        </row>
        <row r="8">
          <cell r="A8">
            <v>42125</v>
          </cell>
        </row>
        <row r="9">
          <cell r="A9">
            <v>42138</v>
          </cell>
        </row>
        <row r="10">
          <cell r="A10">
            <v>42148</v>
          </cell>
        </row>
        <row r="11">
          <cell r="A11">
            <v>42149</v>
          </cell>
        </row>
        <row r="12">
          <cell r="A12">
            <v>42280</v>
          </cell>
        </row>
        <row r="13">
          <cell r="A13">
            <v>42308</v>
          </cell>
        </row>
        <row r="14">
          <cell r="A14">
            <v>0</v>
          </cell>
        </row>
        <row r="15">
          <cell r="A15">
            <v>42363</v>
          </cell>
        </row>
        <row r="16">
          <cell r="A16">
            <v>42364</v>
          </cell>
        </row>
        <row r="17">
          <cell r="A1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DD5-02BB-46A7-84AD-2717A65E8DDA}">
  <dimension ref="A1:J107"/>
  <sheetViews>
    <sheetView showGridLines="0" tabSelected="1" zoomScaleNormal="100" workbookViewId="0">
      <selection activeCell="A13" sqref="A13:I13"/>
    </sheetView>
  </sheetViews>
  <sheetFormatPr baseColWidth="10" defaultRowHeight="16.5" x14ac:dyDescent="0.3"/>
  <cols>
    <col min="1" max="1" width="5.7109375" style="1" customWidth="1"/>
    <col min="2" max="3" width="11.42578125" style="1"/>
    <col min="4" max="4" width="5.7109375" style="1" customWidth="1"/>
    <col min="5" max="6" width="11.42578125" style="1"/>
    <col min="7" max="7" width="5.7109375" style="1" customWidth="1"/>
    <col min="8" max="16384" width="11.42578125" style="1"/>
  </cols>
  <sheetData>
    <row r="1" spans="1:10" x14ac:dyDescent="0.3">
      <c r="A1" s="119" t="s">
        <v>136</v>
      </c>
    </row>
    <row r="2" spans="1:10" x14ac:dyDescent="0.3">
      <c r="A2" s="119" t="s">
        <v>16</v>
      </c>
    </row>
    <row r="6" spans="1:10" x14ac:dyDescent="0.3">
      <c r="A6" s="1" t="s">
        <v>0</v>
      </c>
      <c r="B6" s="94"/>
      <c r="C6" s="94"/>
      <c r="D6" s="94"/>
      <c r="E6" s="94"/>
      <c r="G6" s="17" t="s">
        <v>1</v>
      </c>
      <c r="H6" s="5"/>
      <c r="I6" s="5"/>
    </row>
    <row r="7" spans="1:10" x14ac:dyDescent="0.3">
      <c r="B7" s="94"/>
      <c r="C7" s="94"/>
      <c r="D7" s="94"/>
      <c r="E7" s="94"/>
    </row>
    <row r="8" spans="1:10" x14ac:dyDescent="0.3">
      <c r="B8" s="94"/>
      <c r="C8" s="94"/>
      <c r="D8" s="94"/>
      <c r="E8" s="94"/>
      <c r="G8" s="17"/>
    </row>
    <row r="9" spans="1:10" x14ac:dyDescent="0.3">
      <c r="B9" s="94"/>
      <c r="C9" s="94"/>
      <c r="D9" s="94"/>
      <c r="E9" s="94"/>
      <c r="G9" s="17" t="s">
        <v>4</v>
      </c>
      <c r="H9" s="5"/>
      <c r="I9" s="5"/>
    </row>
    <row r="13" spans="1:10" s="4" customFormat="1" ht="25.5" x14ac:dyDescent="0.35">
      <c r="A13" s="96" t="s">
        <v>18</v>
      </c>
      <c r="B13" s="96"/>
      <c r="C13" s="96"/>
      <c r="D13" s="96"/>
      <c r="E13" s="96"/>
      <c r="F13" s="96"/>
      <c r="G13" s="96"/>
      <c r="H13" s="96"/>
      <c r="I13" s="96"/>
    </row>
    <row r="14" spans="1:10" ht="23.25" x14ac:dyDescent="0.35">
      <c r="A14" s="97" t="s">
        <v>19</v>
      </c>
      <c r="B14" s="97"/>
      <c r="C14" s="97"/>
      <c r="D14" s="97"/>
      <c r="E14" s="97"/>
      <c r="F14" s="97"/>
      <c r="G14" s="97"/>
      <c r="H14" s="97"/>
      <c r="I14" s="97"/>
    </row>
    <row r="16" spans="1:10" x14ac:dyDescent="0.3">
      <c r="H16" s="14"/>
      <c r="I16" s="14"/>
      <c r="J16" s="14"/>
    </row>
    <row r="17" spans="1:10" x14ac:dyDescent="0.3">
      <c r="H17" s="14"/>
      <c r="I17" s="14"/>
      <c r="J17" s="14"/>
    </row>
    <row r="18" spans="1:10" x14ac:dyDescent="0.3">
      <c r="A18" s="2" t="s">
        <v>111</v>
      </c>
      <c r="H18" s="14"/>
      <c r="I18" s="14"/>
      <c r="J18" s="14"/>
    </row>
    <row r="20" spans="1:10" x14ac:dyDescent="0.3">
      <c r="B20" s="1" t="s">
        <v>112</v>
      </c>
    </row>
    <row r="21" spans="1:10" x14ac:dyDescent="0.3">
      <c r="B21" s="1" t="s">
        <v>113</v>
      </c>
      <c r="F21" s="6"/>
    </row>
    <row r="22" spans="1:10" x14ac:dyDescent="0.3">
      <c r="B22" s="1" t="s">
        <v>72</v>
      </c>
      <c r="F22" s="6"/>
    </row>
    <row r="23" spans="1:10" x14ac:dyDescent="0.3">
      <c r="B23" s="1" t="s">
        <v>73</v>
      </c>
      <c r="F23" s="6"/>
    </row>
    <row r="24" spans="1:10" x14ac:dyDescent="0.3">
      <c r="B24" s="1" t="s">
        <v>47</v>
      </c>
      <c r="F24" s="6"/>
    </row>
    <row r="25" spans="1:10" x14ac:dyDescent="0.3">
      <c r="F25" s="6"/>
    </row>
    <row r="27" spans="1:10" x14ac:dyDescent="0.3">
      <c r="A27" s="2" t="s">
        <v>110</v>
      </c>
    </row>
    <row r="28" spans="1:10" x14ac:dyDescent="0.3">
      <c r="A28" s="1" t="s">
        <v>116</v>
      </c>
      <c r="F28" s="7" t="s">
        <v>2</v>
      </c>
      <c r="G28" s="95"/>
      <c r="H28" s="95"/>
      <c r="I28" s="95"/>
    </row>
    <row r="29" spans="1:10" x14ac:dyDescent="0.3">
      <c r="A29" s="94"/>
      <c r="B29" s="94"/>
      <c r="C29" s="94"/>
      <c r="D29" s="94"/>
      <c r="F29" s="7"/>
    </row>
    <row r="30" spans="1:10" x14ac:dyDescent="0.3">
      <c r="A30" s="94"/>
      <c r="B30" s="94"/>
      <c r="C30" s="94"/>
      <c r="D30" s="94"/>
      <c r="F30" s="7" t="s">
        <v>3</v>
      </c>
      <c r="G30" s="95"/>
      <c r="H30" s="95"/>
      <c r="I30" s="95"/>
    </row>
    <row r="31" spans="1:10" x14ac:dyDescent="0.3">
      <c r="A31" s="94"/>
      <c r="B31" s="94"/>
      <c r="C31" s="94"/>
      <c r="D31" s="94"/>
      <c r="F31" s="7"/>
    </row>
    <row r="32" spans="1:10" x14ac:dyDescent="0.3">
      <c r="A32" s="94"/>
      <c r="B32" s="94"/>
      <c r="C32" s="94"/>
      <c r="D32" s="94"/>
      <c r="F32" s="7" t="s">
        <v>114</v>
      </c>
    </row>
    <row r="33" spans="1:9" x14ac:dyDescent="0.3">
      <c r="A33" s="86"/>
      <c r="B33" s="86"/>
      <c r="C33" s="86"/>
      <c r="F33" s="7" t="s">
        <v>115</v>
      </c>
      <c r="G33" s="95"/>
      <c r="H33" s="95"/>
      <c r="I33" s="95"/>
    </row>
    <row r="34" spans="1:9" x14ac:dyDescent="0.3">
      <c r="A34" s="86"/>
      <c r="B34" s="86"/>
      <c r="C34" s="86"/>
    </row>
    <row r="35" spans="1:9" x14ac:dyDescent="0.3">
      <c r="A35" s="86"/>
      <c r="B35" s="86"/>
      <c r="C35" s="86"/>
    </row>
    <row r="36" spans="1:9" x14ac:dyDescent="0.3">
      <c r="A36" s="2" t="s">
        <v>74</v>
      </c>
      <c r="B36" s="86"/>
      <c r="C36" s="86"/>
      <c r="D36" s="86"/>
    </row>
    <row r="37" spans="1:9" x14ac:dyDescent="0.3">
      <c r="A37" s="2"/>
    </row>
    <row r="38" spans="1:9" x14ac:dyDescent="0.3">
      <c r="B38" s="1" t="s">
        <v>117</v>
      </c>
    </row>
    <row r="39" spans="1:9" x14ac:dyDescent="0.3">
      <c r="B39" s="1" t="s">
        <v>75</v>
      </c>
    </row>
    <row r="40" spans="1:9" x14ac:dyDescent="0.3">
      <c r="B40" s="1" t="s">
        <v>76</v>
      </c>
    </row>
    <row r="41" spans="1:9" x14ac:dyDescent="0.3">
      <c r="B41" s="1" t="s">
        <v>77</v>
      </c>
    </row>
    <row r="42" spans="1:9" x14ac:dyDescent="0.3">
      <c r="B42" s="1" t="s">
        <v>78</v>
      </c>
    </row>
    <row r="43" spans="1:9" x14ac:dyDescent="0.3">
      <c r="A43" s="2"/>
      <c r="B43" s="1" t="s">
        <v>79</v>
      </c>
    </row>
    <row r="44" spans="1:9" x14ac:dyDescent="0.3">
      <c r="A44" s="2"/>
    </row>
    <row r="45" spans="1:9" x14ac:dyDescent="0.3">
      <c r="A45" s="2"/>
    </row>
    <row r="46" spans="1:9" x14ac:dyDescent="0.3">
      <c r="A46" s="119" t="s">
        <v>137</v>
      </c>
    </row>
    <row r="47" spans="1:9" x14ac:dyDescent="0.3">
      <c r="A47" s="119" t="s">
        <v>16</v>
      </c>
    </row>
    <row r="50" spans="1:10" x14ac:dyDescent="0.3">
      <c r="A50" s="2" t="s">
        <v>97</v>
      </c>
    </row>
    <row r="52" spans="1:10" x14ac:dyDescent="0.3">
      <c r="B52" s="3" t="s">
        <v>14</v>
      </c>
      <c r="E52" s="95"/>
      <c r="F52" s="95"/>
      <c r="G52" s="95"/>
      <c r="H52" s="95"/>
      <c r="I52" s="95"/>
    </row>
    <row r="53" spans="1:10" x14ac:dyDescent="0.3">
      <c r="E53" s="95"/>
      <c r="F53" s="95"/>
      <c r="G53" s="95"/>
      <c r="H53" s="95"/>
      <c r="I53" s="95"/>
    </row>
    <row r="55" spans="1:10" x14ac:dyDescent="0.3">
      <c r="B55" s="3" t="s">
        <v>82</v>
      </c>
      <c r="D55" s="7" t="s">
        <v>5</v>
      </c>
      <c r="E55" s="93"/>
      <c r="F55" s="93"/>
      <c r="G55" s="7" t="s">
        <v>6</v>
      </c>
      <c r="H55" s="93"/>
      <c r="I55" s="93"/>
    </row>
    <row r="56" spans="1:10" x14ac:dyDescent="0.3">
      <c r="B56" s="87" t="s">
        <v>118</v>
      </c>
      <c r="G56" s="7"/>
    </row>
    <row r="58" spans="1:10" x14ac:dyDescent="0.3">
      <c r="B58" s="3" t="s">
        <v>83</v>
      </c>
      <c r="D58" s="7" t="s">
        <v>5</v>
      </c>
      <c r="E58" s="93"/>
      <c r="F58" s="93"/>
      <c r="G58" s="7" t="s">
        <v>6</v>
      </c>
      <c r="H58" s="93"/>
      <c r="I58" s="93"/>
    </row>
    <row r="59" spans="1:10" x14ac:dyDescent="0.3">
      <c r="B59" s="87" t="s">
        <v>80</v>
      </c>
      <c r="G59" s="7"/>
    </row>
    <row r="61" spans="1:10" x14ac:dyDescent="0.3">
      <c r="B61" s="3" t="s">
        <v>15</v>
      </c>
      <c r="E61" s="95"/>
      <c r="F61" s="95"/>
      <c r="G61" s="95"/>
      <c r="H61" s="95"/>
      <c r="I61" s="95"/>
    </row>
    <row r="62" spans="1:10" x14ac:dyDescent="0.3">
      <c r="C62" s="14"/>
      <c r="D62" s="14"/>
      <c r="E62" s="88"/>
      <c r="F62" s="88"/>
      <c r="G62" s="88"/>
      <c r="H62" s="88"/>
      <c r="I62" s="88"/>
      <c r="J62" s="14"/>
    </row>
    <row r="63" spans="1:10" x14ac:dyDescent="0.3">
      <c r="B63" s="3" t="s">
        <v>81</v>
      </c>
      <c r="E63" s="90" t="s">
        <v>122</v>
      </c>
      <c r="F63" s="88"/>
      <c r="G63" s="88"/>
      <c r="H63" s="93"/>
      <c r="I63" s="93"/>
      <c r="J63" s="14"/>
    </row>
    <row r="64" spans="1:10" x14ac:dyDescent="0.3">
      <c r="C64" s="14"/>
      <c r="D64" s="14"/>
      <c r="E64" s="7" t="s">
        <v>84</v>
      </c>
      <c r="F64" s="88"/>
      <c r="G64" s="88"/>
      <c r="H64" s="88"/>
      <c r="I64" s="88"/>
      <c r="J64" s="14"/>
    </row>
    <row r="65" spans="1:10" x14ac:dyDescent="0.3">
      <c r="C65" s="14"/>
      <c r="D65" s="14"/>
      <c r="E65" s="88"/>
      <c r="F65" s="88"/>
      <c r="G65" s="88"/>
      <c r="H65" s="88"/>
      <c r="I65" s="88"/>
      <c r="J65" s="14"/>
    </row>
    <row r="67" spans="1:10" x14ac:dyDescent="0.3">
      <c r="A67" s="2" t="s">
        <v>128</v>
      </c>
    </row>
    <row r="69" spans="1:10" x14ac:dyDescent="0.3">
      <c r="B69" s="1" t="s">
        <v>50</v>
      </c>
    </row>
    <row r="70" spans="1:10" x14ac:dyDescent="0.3">
      <c r="B70" s="1" t="s">
        <v>86</v>
      </c>
    </row>
    <row r="71" spans="1:10" x14ac:dyDescent="0.3">
      <c r="B71" s="1" t="s">
        <v>85</v>
      </c>
    </row>
    <row r="72" spans="1:10" x14ac:dyDescent="0.3">
      <c r="B72" s="1" t="s">
        <v>20</v>
      </c>
    </row>
    <row r="73" spans="1:10" x14ac:dyDescent="0.3">
      <c r="B73" s="1" t="s">
        <v>120</v>
      </c>
    </row>
    <row r="76" spans="1:10" x14ac:dyDescent="0.3">
      <c r="A76" s="2" t="s">
        <v>98</v>
      </c>
    </row>
    <row r="78" spans="1:10" x14ac:dyDescent="0.3">
      <c r="A78" s="1" t="s">
        <v>87</v>
      </c>
    </row>
    <row r="79" spans="1:10" x14ac:dyDescent="0.3">
      <c r="A79" s="8" t="s">
        <v>8</v>
      </c>
      <c r="B79" s="91" t="s">
        <v>124</v>
      </c>
    </row>
    <row r="80" spans="1:10" x14ac:dyDescent="0.3">
      <c r="A80" s="8"/>
      <c r="B80" s="91" t="s">
        <v>123</v>
      </c>
    </row>
    <row r="81" spans="1:3" x14ac:dyDescent="0.3">
      <c r="A81" s="8" t="s">
        <v>8</v>
      </c>
      <c r="B81" s="1" t="s">
        <v>88</v>
      </c>
    </row>
    <row r="82" spans="1:3" x14ac:dyDescent="0.3">
      <c r="A82" s="8" t="s">
        <v>8</v>
      </c>
      <c r="B82" s="1" t="s">
        <v>89</v>
      </c>
    </row>
    <row r="83" spans="1:3" x14ac:dyDescent="0.3">
      <c r="A83" s="8"/>
      <c r="B83" s="1" t="s">
        <v>90</v>
      </c>
    </row>
    <row r="84" spans="1:3" x14ac:dyDescent="0.3">
      <c r="A84" s="8" t="s">
        <v>8</v>
      </c>
      <c r="B84" s="1" t="s">
        <v>91</v>
      </c>
    </row>
    <row r="85" spans="1:3" x14ac:dyDescent="0.3">
      <c r="A85" s="8" t="s">
        <v>8</v>
      </c>
      <c r="B85" s="1" t="s">
        <v>96</v>
      </c>
    </row>
    <row r="86" spans="1:3" x14ac:dyDescent="0.3">
      <c r="A86" s="8"/>
      <c r="B86" s="1" t="s">
        <v>92</v>
      </c>
    </row>
    <row r="87" spans="1:3" x14ac:dyDescent="0.3">
      <c r="A87" s="8" t="s">
        <v>8</v>
      </c>
      <c r="B87" s="1" t="s">
        <v>93</v>
      </c>
    </row>
    <row r="88" spans="1:3" x14ac:dyDescent="0.3">
      <c r="A88" s="8" t="s">
        <v>8</v>
      </c>
      <c r="B88" s="1" t="s">
        <v>119</v>
      </c>
    </row>
    <row r="89" spans="1:3" x14ac:dyDescent="0.3">
      <c r="A89" s="8"/>
      <c r="C89" s="1" t="s">
        <v>95</v>
      </c>
    </row>
    <row r="90" spans="1:3" x14ac:dyDescent="0.3">
      <c r="C90" s="1" t="s">
        <v>94</v>
      </c>
    </row>
    <row r="92" spans="1:3" x14ac:dyDescent="0.3">
      <c r="A92" s="119" t="s">
        <v>138</v>
      </c>
    </row>
    <row r="93" spans="1:3" x14ac:dyDescent="0.3">
      <c r="A93" s="119" t="s">
        <v>16</v>
      </c>
    </row>
    <row r="97" spans="1:9" x14ac:dyDescent="0.3">
      <c r="A97" s="2" t="s">
        <v>129</v>
      </c>
    </row>
    <row r="99" spans="1:9" x14ac:dyDescent="0.3">
      <c r="A99" s="1" t="s">
        <v>131</v>
      </c>
    </row>
    <row r="100" spans="1:9" x14ac:dyDescent="0.3">
      <c r="A100" s="1" t="s">
        <v>130</v>
      </c>
    </row>
    <row r="103" spans="1:9" x14ac:dyDescent="0.3">
      <c r="A103" s="2" t="s">
        <v>99</v>
      </c>
    </row>
    <row r="106" spans="1:9" x14ac:dyDescent="0.3">
      <c r="A106" s="95"/>
      <c r="B106" s="95"/>
      <c r="C106" s="95"/>
      <c r="D106" s="15"/>
      <c r="F106" s="18"/>
      <c r="G106" s="18"/>
      <c r="H106" s="18"/>
      <c r="I106" s="18"/>
    </row>
    <row r="107" spans="1:9" x14ac:dyDescent="0.3">
      <c r="A107" s="1" t="s">
        <v>9</v>
      </c>
      <c r="F107" s="1" t="s">
        <v>10</v>
      </c>
    </row>
  </sheetData>
  <mergeCells count="22">
    <mergeCell ref="E53:I53"/>
    <mergeCell ref="E55:F55"/>
    <mergeCell ref="H55:I55"/>
    <mergeCell ref="A106:C106"/>
    <mergeCell ref="A13:I13"/>
    <mergeCell ref="A14:I14"/>
    <mergeCell ref="G33:I33"/>
    <mergeCell ref="A31:D31"/>
    <mergeCell ref="A32:D32"/>
    <mergeCell ref="H63:I63"/>
    <mergeCell ref="B6:E6"/>
    <mergeCell ref="B7:E7"/>
    <mergeCell ref="B8:E8"/>
    <mergeCell ref="B9:E9"/>
    <mergeCell ref="G28:I28"/>
    <mergeCell ref="G30:I30"/>
    <mergeCell ref="E58:F58"/>
    <mergeCell ref="H58:I58"/>
    <mergeCell ref="E61:I61"/>
    <mergeCell ref="A29:D29"/>
    <mergeCell ref="A30:D30"/>
    <mergeCell ref="E52:I52"/>
  </mergeCells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123825</xdr:colOff>
                    <xdr:row>18</xdr:row>
                    <xdr:rowOff>180975</xdr:rowOff>
                  </from>
                  <to>
                    <xdr:col>1</xdr:col>
                    <xdr:colOff>47625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123825</xdr:colOff>
                    <xdr:row>67</xdr:row>
                    <xdr:rowOff>180975</xdr:rowOff>
                  </from>
                  <to>
                    <xdr:col>1</xdr:col>
                    <xdr:colOff>47625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123825</xdr:colOff>
                    <xdr:row>69</xdr:row>
                    <xdr:rowOff>180975</xdr:rowOff>
                  </from>
                  <to>
                    <xdr:col>1</xdr:col>
                    <xdr:colOff>47625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123825</xdr:colOff>
                    <xdr:row>71</xdr:row>
                    <xdr:rowOff>180975</xdr:rowOff>
                  </from>
                  <to>
                    <xdr:col>1</xdr:col>
                    <xdr:colOff>47625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0</xdr:col>
                    <xdr:colOff>123825</xdr:colOff>
                    <xdr:row>71</xdr:row>
                    <xdr:rowOff>180975</xdr:rowOff>
                  </from>
                  <to>
                    <xdr:col>1</xdr:col>
                    <xdr:colOff>47625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123825</xdr:colOff>
                    <xdr:row>69</xdr:row>
                    <xdr:rowOff>180975</xdr:rowOff>
                  </from>
                  <to>
                    <xdr:col>1</xdr:col>
                    <xdr:colOff>47625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19</xdr:row>
                    <xdr:rowOff>180975</xdr:rowOff>
                  </from>
                  <to>
                    <xdr:col>1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0</xdr:col>
                    <xdr:colOff>123825</xdr:colOff>
                    <xdr:row>20</xdr:row>
                    <xdr:rowOff>180975</xdr:rowOff>
                  </from>
                  <to>
                    <xdr:col>1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0</xdr:col>
                    <xdr:colOff>123825</xdr:colOff>
                    <xdr:row>21</xdr:row>
                    <xdr:rowOff>180975</xdr:rowOff>
                  </from>
                  <to>
                    <xdr:col>1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0</xdr:col>
                    <xdr:colOff>123825</xdr:colOff>
                    <xdr:row>22</xdr:row>
                    <xdr:rowOff>180975</xdr:rowOff>
                  </from>
                  <to>
                    <xdr:col>1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0</xdr:col>
                    <xdr:colOff>123825</xdr:colOff>
                    <xdr:row>37</xdr:row>
                    <xdr:rowOff>180975</xdr:rowOff>
                  </from>
                  <to>
                    <xdr:col>1</xdr:col>
                    <xdr:colOff>47625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0</xdr:col>
                    <xdr:colOff>123825</xdr:colOff>
                    <xdr:row>38</xdr:row>
                    <xdr:rowOff>180975</xdr:rowOff>
                  </from>
                  <to>
                    <xdr:col>1</xdr:col>
                    <xdr:colOff>47625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0</xdr:col>
                    <xdr:colOff>123825</xdr:colOff>
                    <xdr:row>39</xdr:row>
                    <xdr:rowOff>180975</xdr:rowOff>
                  </from>
                  <to>
                    <xdr:col>1</xdr:col>
                    <xdr:colOff>47625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0</xdr:col>
                    <xdr:colOff>123825</xdr:colOff>
                    <xdr:row>40</xdr:row>
                    <xdr:rowOff>180975</xdr:rowOff>
                  </from>
                  <to>
                    <xdr:col>1</xdr:col>
                    <xdr:colOff>47625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0</xdr:col>
                    <xdr:colOff>123825</xdr:colOff>
                    <xdr:row>40</xdr:row>
                    <xdr:rowOff>180975</xdr:rowOff>
                  </from>
                  <to>
                    <xdr:col>1</xdr:col>
                    <xdr:colOff>47625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0</xdr:col>
                    <xdr:colOff>123825</xdr:colOff>
                    <xdr:row>41</xdr:row>
                    <xdr:rowOff>180975</xdr:rowOff>
                  </from>
                  <to>
                    <xdr:col>1</xdr:col>
                    <xdr:colOff>47625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4</xdr:col>
                    <xdr:colOff>123825</xdr:colOff>
                    <xdr:row>61</xdr:row>
                    <xdr:rowOff>180975</xdr:rowOff>
                  </from>
                  <to>
                    <xdr:col>4</xdr:col>
                    <xdr:colOff>428625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4</xdr:col>
                    <xdr:colOff>123825</xdr:colOff>
                    <xdr:row>62</xdr:row>
                    <xdr:rowOff>180975</xdr:rowOff>
                  </from>
                  <to>
                    <xdr:col>4</xdr:col>
                    <xdr:colOff>428625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4</xdr:col>
                    <xdr:colOff>123825</xdr:colOff>
                    <xdr:row>61</xdr:row>
                    <xdr:rowOff>180975</xdr:rowOff>
                  </from>
                  <to>
                    <xdr:col>4</xdr:col>
                    <xdr:colOff>428625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0</xdr:col>
                    <xdr:colOff>123825</xdr:colOff>
                    <xdr:row>68</xdr:row>
                    <xdr:rowOff>180975</xdr:rowOff>
                  </from>
                  <to>
                    <xdr:col>1</xdr:col>
                    <xdr:colOff>47625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0</xdr:col>
                    <xdr:colOff>123825</xdr:colOff>
                    <xdr:row>70</xdr:row>
                    <xdr:rowOff>180975</xdr:rowOff>
                  </from>
                  <to>
                    <xdr:col>1</xdr:col>
                    <xdr:colOff>47625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0</xdr:col>
                    <xdr:colOff>123825</xdr:colOff>
                    <xdr:row>70</xdr:row>
                    <xdr:rowOff>180975</xdr:rowOff>
                  </from>
                  <to>
                    <xdr:col>1</xdr:col>
                    <xdr:colOff>47625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0</xdr:col>
                    <xdr:colOff>123825</xdr:colOff>
                    <xdr:row>36</xdr:row>
                    <xdr:rowOff>180975</xdr:rowOff>
                  </from>
                  <to>
                    <xdr:col>1</xdr:col>
                    <xdr:colOff>47625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1</xdr:col>
                    <xdr:colOff>123825</xdr:colOff>
                    <xdr:row>87</xdr:row>
                    <xdr:rowOff>180975</xdr:rowOff>
                  </from>
                  <to>
                    <xdr:col>1</xdr:col>
                    <xdr:colOff>428625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1</xdr:col>
                    <xdr:colOff>123825</xdr:colOff>
                    <xdr:row>88</xdr:row>
                    <xdr:rowOff>180975</xdr:rowOff>
                  </from>
                  <to>
                    <xdr:col>1</xdr:col>
                    <xdr:colOff>428625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0</xdr:col>
                    <xdr:colOff>123825</xdr:colOff>
                    <xdr:row>69</xdr:row>
                    <xdr:rowOff>180975</xdr:rowOff>
                  </from>
                  <to>
                    <xdr:col>1</xdr:col>
                    <xdr:colOff>47625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0</xdr:col>
                    <xdr:colOff>123825</xdr:colOff>
                    <xdr:row>69</xdr:row>
                    <xdr:rowOff>180975</xdr:rowOff>
                  </from>
                  <to>
                    <xdr:col>1</xdr:col>
                    <xdr:colOff>47625</xdr:colOff>
                    <xdr:row>71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1113-11F7-4FB3-893D-74E9CBC954C6}">
  <dimension ref="A1:F37"/>
  <sheetViews>
    <sheetView showGridLines="0" workbookViewId="0">
      <selection activeCell="A5" sqref="A5"/>
    </sheetView>
  </sheetViews>
  <sheetFormatPr baseColWidth="10" defaultRowHeight="16.5" x14ac:dyDescent="0.3"/>
  <cols>
    <col min="1" max="1" width="5.7109375" style="1" customWidth="1"/>
    <col min="2" max="2" width="24.28515625" style="1" customWidth="1"/>
    <col min="3" max="3" width="16" style="1" customWidth="1"/>
    <col min="4" max="4" width="14.42578125" style="1" bestFit="1" customWidth="1"/>
    <col min="5" max="5" width="8.7109375" style="1" customWidth="1"/>
    <col min="6" max="6" width="20.85546875" style="1" customWidth="1"/>
    <col min="7" max="16384" width="11.42578125" style="1"/>
  </cols>
  <sheetData>
    <row r="1" spans="1:6" x14ac:dyDescent="0.3">
      <c r="A1" s="119" t="s">
        <v>17</v>
      </c>
    </row>
    <row r="2" spans="1:6" x14ac:dyDescent="0.3">
      <c r="A2" s="119" t="s">
        <v>16</v>
      </c>
    </row>
    <row r="3" spans="1:6" x14ac:dyDescent="0.3">
      <c r="A3" s="119"/>
    </row>
    <row r="5" spans="1:6" ht="20.25" x14ac:dyDescent="0.3">
      <c r="A5" s="10" t="s">
        <v>51</v>
      </c>
      <c r="B5" s="10"/>
      <c r="C5" s="10"/>
    </row>
    <row r="8" spans="1:6" s="3" customFormat="1" ht="36" customHeight="1" x14ac:dyDescent="0.3">
      <c r="A8" s="59" t="s">
        <v>50</v>
      </c>
      <c r="B8" s="78"/>
      <c r="C8" s="69"/>
      <c r="D8" s="70" t="s">
        <v>52</v>
      </c>
      <c r="E8" s="70" t="s">
        <v>61</v>
      </c>
      <c r="F8" s="81" t="s">
        <v>67</v>
      </c>
    </row>
    <row r="9" spans="1:6" s="58" customFormat="1" x14ac:dyDescent="0.3">
      <c r="A9" s="63" t="s">
        <v>53</v>
      </c>
      <c r="B9" s="64"/>
      <c r="C9" s="71"/>
      <c r="D9" s="106"/>
      <c r="E9" s="100"/>
      <c r="F9" s="103"/>
    </row>
    <row r="10" spans="1:6" s="58" customFormat="1" x14ac:dyDescent="0.3">
      <c r="A10" s="23" t="s">
        <v>54</v>
      </c>
      <c r="B10" s="67"/>
      <c r="C10" s="72"/>
      <c r="D10" s="107"/>
      <c r="E10" s="100"/>
      <c r="F10" s="104"/>
    </row>
    <row r="11" spans="1:6" s="58" customFormat="1" x14ac:dyDescent="0.3">
      <c r="A11" s="73" t="s">
        <v>55</v>
      </c>
      <c r="B11" s="74"/>
      <c r="C11" s="74"/>
      <c r="D11" s="106"/>
      <c r="E11" s="99"/>
      <c r="F11" s="103"/>
    </row>
    <row r="12" spans="1:6" s="58" customFormat="1" x14ac:dyDescent="0.3">
      <c r="A12" s="65" t="s">
        <v>56</v>
      </c>
      <c r="B12" s="75"/>
      <c r="C12" s="75"/>
      <c r="D12" s="108"/>
      <c r="E12" s="109"/>
      <c r="F12" s="105"/>
    </row>
    <row r="13" spans="1:6" s="58" customFormat="1" ht="21" customHeight="1" x14ac:dyDescent="0.3">
      <c r="A13" s="73" t="s">
        <v>57</v>
      </c>
      <c r="B13" s="74"/>
      <c r="C13" s="74"/>
      <c r="D13" s="106"/>
      <c r="E13" s="99"/>
      <c r="F13" s="103"/>
    </row>
    <row r="14" spans="1:6" s="58" customFormat="1" ht="21" customHeight="1" x14ac:dyDescent="0.3">
      <c r="A14" s="65" t="s">
        <v>59</v>
      </c>
      <c r="B14" s="101"/>
      <c r="C14" s="102"/>
      <c r="D14" s="108"/>
      <c r="E14" s="109"/>
      <c r="F14" s="105"/>
    </row>
    <row r="15" spans="1:6" s="58" customFormat="1" ht="21" customHeight="1" x14ac:dyDescent="0.3">
      <c r="A15" s="73" t="s">
        <v>11</v>
      </c>
      <c r="B15" s="74"/>
      <c r="C15" s="74"/>
      <c r="D15" s="106"/>
      <c r="E15" s="99"/>
      <c r="F15" s="103"/>
    </row>
    <row r="16" spans="1:6" s="58" customFormat="1" ht="21" customHeight="1" x14ac:dyDescent="0.3">
      <c r="A16" s="66"/>
      <c r="B16" s="76"/>
      <c r="C16" s="76"/>
      <c r="D16" s="108"/>
      <c r="E16" s="109"/>
      <c r="F16" s="105"/>
    </row>
    <row r="17" spans="1:6" s="58" customFormat="1" ht="21" customHeight="1" x14ac:dyDescent="0.3">
      <c r="A17" s="73" t="s">
        <v>71</v>
      </c>
      <c r="B17" s="74"/>
      <c r="C17" s="74"/>
      <c r="D17" s="106"/>
      <c r="E17" s="99"/>
      <c r="F17" s="103"/>
    </row>
    <row r="18" spans="1:6" s="58" customFormat="1" ht="21" customHeight="1" x14ac:dyDescent="0.3">
      <c r="A18" s="23" t="s">
        <v>58</v>
      </c>
      <c r="B18" s="72"/>
      <c r="C18" s="72"/>
      <c r="D18" s="107"/>
      <c r="E18" s="100"/>
      <c r="F18" s="104"/>
    </row>
    <row r="19" spans="1:6" s="58" customFormat="1" ht="21" customHeight="1" x14ac:dyDescent="0.3">
      <c r="A19" s="65" t="s">
        <v>59</v>
      </c>
      <c r="B19" s="101"/>
      <c r="C19" s="102"/>
      <c r="D19" s="79"/>
      <c r="E19" s="77"/>
      <c r="F19" s="85"/>
    </row>
    <row r="20" spans="1:6" ht="21" customHeight="1" x14ac:dyDescent="0.3">
      <c r="A20" s="59" t="s">
        <v>60</v>
      </c>
      <c r="B20" s="60"/>
      <c r="C20" s="60"/>
      <c r="D20" s="62">
        <f>SUM(D9:D19)</f>
        <v>0</v>
      </c>
      <c r="E20" s="61">
        <v>100</v>
      </c>
      <c r="F20" s="62"/>
    </row>
    <row r="23" spans="1:6" ht="20.25" x14ac:dyDescent="0.3">
      <c r="A23" s="10" t="s">
        <v>68</v>
      </c>
    </row>
    <row r="25" spans="1:6" x14ac:dyDescent="0.3">
      <c r="A25" s="1" t="s">
        <v>63</v>
      </c>
      <c r="F25" s="68"/>
    </row>
    <row r="27" spans="1:6" x14ac:dyDescent="0.3">
      <c r="A27" s="8" t="s">
        <v>8</v>
      </c>
      <c r="B27" s="1" t="s">
        <v>66</v>
      </c>
      <c r="F27" s="80"/>
    </row>
    <row r="28" spans="1:6" x14ac:dyDescent="0.3">
      <c r="A28" s="8"/>
    </row>
    <row r="29" spans="1:6" x14ac:dyDescent="0.3">
      <c r="A29" s="8" t="s">
        <v>8</v>
      </c>
      <c r="B29" s="1" t="s">
        <v>62</v>
      </c>
      <c r="C29" s="5" t="s">
        <v>64</v>
      </c>
      <c r="D29" s="98"/>
      <c r="E29" s="98"/>
      <c r="F29" s="98"/>
    </row>
    <row r="30" spans="1:6" x14ac:dyDescent="0.3">
      <c r="A30" s="8"/>
      <c r="C30" s="5" t="s">
        <v>69</v>
      </c>
      <c r="D30" s="98"/>
      <c r="E30" s="98"/>
      <c r="F30" s="98"/>
    </row>
    <row r="31" spans="1:6" x14ac:dyDescent="0.3">
      <c r="C31" s="5" t="s">
        <v>70</v>
      </c>
      <c r="D31" s="98"/>
      <c r="E31" s="98"/>
      <c r="F31" s="98"/>
    </row>
    <row r="32" spans="1:6" x14ac:dyDescent="0.3">
      <c r="C32" s="5" t="s">
        <v>65</v>
      </c>
      <c r="D32" s="98"/>
      <c r="E32" s="98"/>
      <c r="F32" s="98"/>
    </row>
    <row r="36" spans="1:2" x14ac:dyDescent="0.3">
      <c r="A36" s="24"/>
      <c r="B36" s="24"/>
    </row>
    <row r="37" spans="1:2" x14ac:dyDescent="0.3">
      <c r="A37" s="1" t="s">
        <v>12</v>
      </c>
    </row>
  </sheetData>
  <mergeCells count="21">
    <mergeCell ref="B14:C14"/>
    <mergeCell ref="B19:C19"/>
    <mergeCell ref="F9:F10"/>
    <mergeCell ref="F11:F12"/>
    <mergeCell ref="F13:F14"/>
    <mergeCell ref="F15:F16"/>
    <mergeCell ref="F17:F18"/>
    <mergeCell ref="D9:D10"/>
    <mergeCell ref="D11:D12"/>
    <mergeCell ref="D13:D14"/>
    <mergeCell ref="D15:D16"/>
    <mergeCell ref="D17:D18"/>
    <mergeCell ref="E9:E10"/>
    <mergeCell ref="E11:E12"/>
    <mergeCell ref="E13:E14"/>
    <mergeCell ref="E15:E16"/>
    <mergeCell ref="D29:F29"/>
    <mergeCell ref="D30:F30"/>
    <mergeCell ref="D31:F31"/>
    <mergeCell ref="D32:F32"/>
    <mergeCell ref="E17:E18"/>
  </mergeCells>
  <conditionalFormatting sqref="D9">
    <cfRule type="expression" dxfId="272" priority="340">
      <formula>COUNTIF(Feiertage,#REF!)=1</formula>
    </cfRule>
    <cfRule type="expression" dxfId="271" priority="341">
      <formula>IF(#REF!="",0,WEEKDAY(#REF!,2))&gt;5</formula>
    </cfRule>
    <cfRule type="expression" dxfId="270" priority="342">
      <formula>IF(#REF!="","",AND(#REF!&gt;=VLOOKUP(#REF!,$H$11:$H$11,1,1),#REF!&lt;=LOOKUP(#REF!,$H$11:$I$11,$I$11:$I$11)))</formula>
    </cfRule>
  </conditionalFormatting>
  <conditionalFormatting sqref="D9">
    <cfRule type="expression" dxfId="269" priority="343">
      <formula>COUNTIF(Feiertage,#REF!)=1</formula>
    </cfRule>
    <cfRule type="expression" dxfId="268" priority="344">
      <formula>IF(#REF!="",0,WEEKDAY(#REF!,2))&gt;5</formula>
    </cfRule>
    <cfRule type="expression" dxfId="267" priority="345">
      <formula>IF(#REF!="","",AND(#REF!&gt;=VLOOKUP(#REF!,$H$11:$H$11,1,1),#REF!&lt;=LOOKUP(#REF!,$H$11:$I$11,$I$11:$I$11)))</formula>
    </cfRule>
  </conditionalFormatting>
  <conditionalFormatting sqref="D11">
    <cfRule type="expression" dxfId="266" priority="97">
      <formula>COUNTIF(Feiertage,#REF!)=1</formula>
    </cfRule>
    <cfRule type="expression" dxfId="265" priority="98">
      <formula>IF(#REF!="",0,WEEKDAY(#REF!,2))&gt;5</formula>
    </cfRule>
    <cfRule type="expression" dxfId="264" priority="99">
      <formula>IF(#REF!="","",AND(#REF!&gt;=VLOOKUP(#REF!,$H$11:$H$11,1,1),#REF!&lt;=LOOKUP(#REF!,$H$11:$I$11,$I$11:$I$11)))</formula>
    </cfRule>
  </conditionalFormatting>
  <conditionalFormatting sqref="D11">
    <cfRule type="expression" dxfId="263" priority="100">
      <formula>COUNTIF(Feiertage,#REF!)=1</formula>
    </cfRule>
    <cfRule type="expression" dxfId="262" priority="101">
      <formula>IF(#REF!="",0,WEEKDAY(#REF!,2))&gt;5</formula>
    </cfRule>
    <cfRule type="expression" dxfId="261" priority="102">
      <formula>IF(#REF!="","",AND(#REF!&gt;=VLOOKUP(#REF!,$H$11:$H$11,1,1),#REF!&lt;=LOOKUP(#REF!,$H$11:$I$11,$I$11:$I$11)))</formula>
    </cfRule>
  </conditionalFormatting>
  <conditionalFormatting sqref="D13">
    <cfRule type="expression" dxfId="260" priority="91">
      <formula>COUNTIF(Feiertage,#REF!)=1</formula>
    </cfRule>
    <cfRule type="expression" dxfId="259" priority="92">
      <formula>IF(#REF!="",0,WEEKDAY(#REF!,2))&gt;5</formula>
    </cfRule>
    <cfRule type="expression" dxfId="258" priority="93">
      <formula>IF(#REF!="","",AND(#REF!&gt;=VLOOKUP(#REF!,$H$11:$H$11,1,1),#REF!&lt;=LOOKUP(#REF!,$H$11:$I$11,$I$11:$I$11)))</formula>
    </cfRule>
  </conditionalFormatting>
  <conditionalFormatting sqref="D13">
    <cfRule type="expression" dxfId="257" priority="94">
      <formula>COUNTIF(Feiertage,#REF!)=1</formula>
    </cfRule>
    <cfRule type="expression" dxfId="256" priority="95">
      <formula>IF(#REF!="",0,WEEKDAY(#REF!,2))&gt;5</formula>
    </cfRule>
    <cfRule type="expression" dxfId="255" priority="96">
      <formula>IF(#REF!="","",AND(#REF!&gt;=VLOOKUP(#REF!,$H$11:$H$11,1,1),#REF!&lt;=LOOKUP(#REF!,$H$11:$I$11,$I$11:$I$11)))</formula>
    </cfRule>
  </conditionalFormatting>
  <conditionalFormatting sqref="D15">
    <cfRule type="expression" dxfId="254" priority="85">
      <formula>COUNTIF(Feiertage,#REF!)=1</formula>
    </cfRule>
    <cfRule type="expression" dxfId="253" priority="86">
      <formula>IF(#REF!="",0,WEEKDAY(#REF!,2))&gt;5</formula>
    </cfRule>
    <cfRule type="expression" dxfId="252" priority="87">
      <formula>IF(#REF!="","",AND(#REF!&gt;=VLOOKUP(#REF!,$H$11:$H$11,1,1),#REF!&lt;=LOOKUP(#REF!,$H$11:$I$11,$I$11:$I$11)))</formula>
    </cfRule>
  </conditionalFormatting>
  <conditionalFormatting sqref="D15">
    <cfRule type="expression" dxfId="251" priority="88">
      <formula>COUNTIF(Feiertage,#REF!)=1</formula>
    </cfRule>
    <cfRule type="expression" dxfId="250" priority="89">
      <formula>IF(#REF!="",0,WEEKDAY(#REF!,2))&gt;5</formula>
    </cfRule>
    <cfRule type="expression" dxfId="249" priority="90">
      <formula>IF(#REF!="","",AND(#REF!&gt;=VLOOKUP(#REF!,$H$11:$H$11,1,1),#REF!&lt;=LOOKUP(#REF!,$H$11:$I$11,$I$11:$I$11)))</formula>
    </cfRule>
  </conditionalFormatting>
  <conditionalFormatting sqref="D17">
    <cfRule type="expression" dxfId="248" priority="79">
      <formula>COUNTIF(Feiertage,#REF!)=1</formula>
    </cfRule>
    <cfRule type="expression" dxfId="247" priority="80">
      <formula>IF(#REF!="",0,WEEKDAY(#REF!,2))&gt;5</formula>
    </cfRule>
    <cfRule type="expression" dxfId="246" priority="81">
      <formula>IF(#REF!="","",AND(#REF!&gt;=VLOOKUP(#REF!,$H$11:$H$11,1,1),#REF!&lt;=LOOKUP(#REF!,$H$11:$I$11,$I$11:$I$11)))</formula>
    </cfRule>
  </conditionalFormatting>
  <conditionalFormatting sqref="D17">
    <cfRule type="expression" dxfId="245" priority="82">
      <formula>COUNTIF(Feiertage,#REF!)=1</formula>
    </cfRule>
    <cfRule type="expression" dxfId="244" priority="83">
      <formula>IF(#REF!="",0,WEEKDAY(#REF!,2))&gt;5</formula>
    </cfRule>
    <cfRule type="expression" dxfId="243" priority="84">
      <formula>IF(#REF!="","",AND(#REF!&gt;=VLOOKUP(#REF!,$H$11:$H$11,1,1),#REF!&lt;=LOOKUP(#REF!,$H$11:$I$11,$I$11:$I$11)))</formula>
    </cfRule>
  </conditionalFormatting>
  <conditionalFormatting sqref="E9">
    <cfRule type="expression" dxfId="242" priority="61">
      <formula>COUNTIF(Feiertage,#REF!)=1</formula>
    </cfRule>
    <cfRule type="expression" dxfId="241" priority="62">
      <formula>IF(#REF!="",0,WEEKDAY(#REF!,2))&gt;5</formula>
    </cfRule>
    <cfRule type="expression" dxfId="240" priority="63">
      <formula>IF(#REF!="","",AND(#REF!&gt;=VLOOKUP(#REF!,$H$11:$H$11,1,1),#REF!&lt;=LOOKUP(#REF!,$H$11:$I$11,$I$11:$I$11)))</formula>
    </cfRule>
  </conditionalFormatting>
  <conditionalFormatting sqref="E9">
    <cfRule type="expression" dxfId="239" priority="64">
      <formula>COUNTIF(Feiertage,#REF!)=1</formula>
    </cfRule>
    <cfRule type="expression" dxfId="238" priority="65">
      <formula>IF(#REF!="",0,WEEKDAY(#REF!,2))&gt;5</formula>
    </cfRule>
    <cfRule type="expression" dxfId="237" priority="66">
      <formula>IF(#REF!="","",AND(#REF!&gt;=VLOOKUP(#REF!,$H$11:$H$11,1,1),#REF!&lt;=LOOKUP(#REF!,$H$11:$I$11,$I$11:$I$11)))</formula>
    </cfRule>
  </conditionalFormatting>
  <conditionalFormatting sqref="E11">
    <cfRule type="expression" dxfId="236" priority="55">
      <formula>COUNTIF(Feiertage,#REF!)=1</formula>
    </cfRule>
    <cfRule type="expression" dxfId="235" priority="56">
      <formula>IF(#REF!="",0,WEEKDAY(#REF!,2))&gt;5</formula>
    </cfRule>
    <cfRule type="expression" dxfId="234" priority="57">
      <formula>IF(#REF!="","",AND(#REF!&gt;=VLOOKUP(#REF!,$H$11:$H$11,1,1),#REF!&lt;=LOOKUP(#REF!,$H$11:$I$11,$I$11:$I$11)))</formula>
    </cfRule>
  </conditionalFormatting>
  <conditionalFormatting sqref="E11">
    <cfRule type="expression" dxfId="233" priority="58">
      <formula>COUNTIF(Feiertage,#REF!)=1</formula>
    </cfRule>
    <cfRule type="expression" dxfId="232" priority="59">
      <formula>IF(#REF!="",0,WEEKDAY(#REF!,2))&gt;5</formula>
    </cfRule>
    <cfRule type="expression" dxfId="231" priority="60">
      <formula>IF(#REF!="","",AND(#REF!&gt;=VLOOKUP(#REF!,$H$11:$H$11,1,1),#REF!&lt;=LOOKUP(#REF!,$H$11:$I$11,$I$11:$I$11)))</formula>
    </cfRule>
  </conditionalFormatting>
  <conditionalFormatting sqref="E13">
    <cfRule type="expression" dxfId="230" priority="49">
      <formula>COUNTIF(Feiertage,#REF!)=1</formula>
    </cfRule>
    <cfRule type="expression" dxfId="229" priority="50">
      <formula>IF(#REF!="",0,WEEKDAY(#REF!,2))&gt;5</formula>
    </cfRule>
    <cfRule type="expression" dxfId="228" priority="51">
      <formula>IF(#REF!="","",AND(#REF!&gt;=VLOOKUP(#REF!,$H$11:$H$11,1,1),#REF!&lt;=LOOKUP(#REF!,$H$11:$I$11,$I$11:$I$11)))</formula>
    </cfRule>
  </conditionalFormatting>
  <conditionalFormatting sqref="E13">
    <cfRule type="expression" dxfId="227" priority="52">
      <formula>COUNTIF(Feiertage,#REF!)=1</formula>
    </cfRule>
    <cfRule type="expression" dxfId="226" priority="53">
      <formula>IF(#REF!="",0,WEEKDAY(#REF!,2))&gt;5</formula>
    </cfRule>
    <cfRule type="expression" dxfId="225" priority="54">
      <formula>IF(#REF!="","",AND(#REF!&gt;=VLOOKUP(#REF!,$H$11:$H$11,1,1),#REF!&lt;=LOOKUP(#REF!,$H$11:$I$11,$I$11:$I$11)))</formula>
    </cfRule>
  </conditionalFormatting>
  <conditionalFormatting sqref="E15">
    <cfRule type="expression" dxfId="224" priority="43">
      <formula>COUNTIF(Feiertage,#REF!)=1</formula>
    </cfRule>
    <cfRule type="expression" dxfId="223" priority="44">
      <formula>IF(#REF!="",0,WEEKDAY(#REF!,2))&gt;5</formula>
    </cfRule>
    <cfRule type="expression" dxfId="222" priority="45">
      <formula>IF(#REF!="","",AND(#REF!&gt;=VLOOKUP(#REF!,$H$11:$H$11,1,1),#REF!&lt;=LOOKUP(#REF!,$H$11:$I$11,$I$11:$I$11)))</formula>
    </cfRule>
  </conditionalFormatting>
  <conditionalFormatting sqref="E15">
    <cfRule type="expression" dxfId="221" priority="46">
      <formula>COUNTIF(Feiertage,#REF!)=1</formula>
    </cfRule>
    <cfRule type="expression" dxfId="220" priority="47">
      <formula>IF(#REF!="",0,WEEKDAY(#REF!,2))&gt;5</formula>
    </cfRule>
    <cfRule type="expression" dxfId="219" priority="48">
      <formula>IF(#REF!="","",AND(#REF!&gt;=VLOOKUP(#REF!,$H$11:$H$11,1,1),#REF!&lt;=LOOKUP(#REF!,$H$11:$I$11,$I$11:$I$11)))</formula>
    </cfRule>
  </conditionalFormatting>
  <conditionalFormatting sqref="E17">
    <cfRule type="expression" dxfId="218" priority="37">
      <formula>COUNTIF(Feiertage,#REF!)=1</formula>
    </cfRule>
    <cfRule type="expression" dxfId="217" priority="38">
      <formula>IF(#REF!="",0,WEEKDAY(#REF!,2))&gt;5</formula>
    </cfRule>
    <cfRule type="expression" dxfId="216" priority="39">
      <formula>IF(#REF!="","",AND(#REF!&gt;=VLOOKUP(#REF!,$H$11:$H$11,1,1),#REF!&lt;=LOOKUP(#REF!,$H$11:$I$11,$I$11:$I$11)))</formula>
    </cfRule>
  </conditionalFormatting>
  <conditionalFormatting sqref="E17">
    <cfRule type="expression" dxfId="215" priority="40">
      <formula>COUNTIF(Feiertage,#REF!)=1</formula>
    </cfRule>
    <cfRule type="expression" dxfId="214" priority="41">
      <formula>IF(#REF!="",0,WEEKDAY(#REF!,2))&gt;5</formula>
    </cfRule>
    <cfRule type="expression" dxfId="213" priority="42">
      <formula>IF(#REF!="","",AND(#REF!&gt;=VLOOKUP(#REF!,$H$11:$H$11,1,1),#REF!&lt;=LOOKUP(#REF!,$H$11:$I$11,$I$11:$I$11)))</formula>
    </cfRule>
  </conditionalFormatting>
  <conditionalFormatting sqref="A8:E8 A20:F20">
    <cfRule type="expression" dxfId="212" priority="748">
      <formula>COUNTIF(Feiertage,$B8)=1</formula>
    </cfRule>
    <cfRule type="expression" dxfId="211" priority="749">
      <formula>IF($B8="",0,WEEKDAY($B8,2))&gt;5</formula>
    </cfRule>
    <cfRule type="expression" dxfId="210" priority="750">
      <formula>IF(#REF!="","",AND(#REF!&gt;=VLOOKUP(#REF!,$H$11:$H$11,1,1),#REF!&lt;=LOOKUP(#REF!,$H$11:$I$11,$I$11:$I$11)))</formula>
    </cfRule>
  </conditionalFormatting>
  <conditionalFormatting sqref="D8:E8">
    <cfRule type="expression" dxfId="209" priority="754">
      <formula>COUNTIF(Feiertage,$B8)=1</formula>
    </cfRule>
    <cfRule type="expression" dxfId="208" priority="755">
      <formula>IF($B8="",0,WEEKDAY($B8,2))&gt;5</formula>
    </cfRule>
    <cfRule type="expression" dxfId="207" priority="756">
      <formula>IF(#REF!="","",AND(#REF!&gt;=VLOOKUP(#REF!,$H$11:$H$11,1,1),#REF!&lt;=LOOKUP(#REF!,$H$11:$I$11,$I$11:$I$11)))</formula>
    </cfRule>
  </conditionalFormatting>
  <conditionalFormatting sqref="F9">
    <cfRule type="expression" dxfId="206" priority="25">
      <formula>COUNTIF(Feiertage,#REF!)=1</formula>
    </cfRule>
    <cfRule type="expression" dxfId="205" priority="26">
      <formula>IF(#REF!="",0,WEEKDAY(#REF!,2))&gt;5</formula>
    </cfRule>
    <cfRule type="expression" dxfId="204" priority="27">
      <formula>IF(#REF!="","",AND(#REF!&gt;=VLOOKUP(#REF!,$H$11:$H$11,1,1),#REF!&lt;=LOOKUP(#REF!,$H$11:$I$11,$I$11:$I$11)))</formula>
    </cfRule>
  </conditionalFormatting>
  <conditionalFormatting sqref="F9">
    <cfRule type="expression" dxfId="203" priority="28">
      <formula>COUNTIF(Feiertage,#REF!)=1</formula>
    </cfRule>
    <cfRule type="expression" dxfId="202" priority="29">
      <formula>IF(#REF!="",0,WEEKDAY(#REF!,2))&gt;5</formula>
    </cfRule>
    <cfRule type="expression" dxfId="201" priority="30">
      <formula>IF(#REF!="","",AND(#REF!&gt;=VLOOKUP(#REF!,$H$11:$H$11,1,1),#REF!&lt;=LOOKUP(#REF!,$H$11:$I$11,$I$11:$I$11)))</formula>
    </cfRule>
  </conditionalFormatting>
  <conditionalFormatting sqref="F11">
    <cfRule type="expression" dxfId="200" priority="19">
      <formula>COUNTIF(Feiertage,#REF!)=1</formula>
    </cfRule>
    <cfRule type="expression" dxfId="199" priority="20">
      <formula>IF(#REF!="",0,WEEKDAY(#REF!,2))&gt;5</formula>
    </cfRule>
    <cfRule type="expression" dxfId="198" priority="21">
      <formula>IF(#REF!="","",AND(#REF!&gt;=VLOOKUP(#REF!,$H$11:$H$11,1,1),#REF!&lt;=LOOKUP(#REF!,$H$11:$I$11,$I$11:$I$11)))</formula>
    </cfRule>
  </conditionalFormatting>
  <conditionalFormatting sqref="F11">
    <cfRule type="expression" dxfId="197" priority="22">
      <formula>COUNTIF(Feiertage,#REF!)=1</formula>
    </cfRule>
    <cfRule type="expression" dxfId="196" priority="23">
      <formula>IF(#REF!="",0,WEEKDAY(#REF!,2))&gt;5</formula>
    </cfRule>
    <cfRule type="expression" dxfId="195" priority="24">
      <formula>IF(#REF!="","",AND(#REF!&gt;=VLOOKUP(#REF!,$H$11:$H$11,1,1),#REF!&lt;=LOOKUP(#REF!,$H$11:$I$11,$I$11:$I$11)))</formula>
    </cfRule>
  </conditionalFormatting>
  <conditionalFormatting sqref="F13">
    <cfRule type="expression" dxfId="194" priority="13">
      <formula>COUNTIF(Feiertage,#REF!)=1</formula>
    </cfRule>
    <cfRule type="expression" dxfId="193" priority="14">
      <formula>IF(#REF!="",0,WEEKDAY(#REF!,2))&gt;5</formula>
    </cfRule>
    <cfRule type="expression" dxfId="192" priority="15">
      <formula>IF(#REF!="","",AND(#REF!&gt;=VLOOKUP(#REF!,$H$11:$H$11,1,1),#REF!&lt;=LOOKUP(#REF!,$H$11:$I$11,$I$11:$I$11)))</formula>
    </cfRule>
  </conditionalFormatting>
  <conditionalFormatting sqref="F13">
    <cfRule type="expression" dxfId="191" priority="16">
      <formula>COUNTIF(Feiertage,#REF!)=1</formula>
    </cfRule>
    <cfRule type="expression" dxfId="190" priority="17">
      <formula>IF(#REF!="",0,WEEKDAY(#REF!,2))&gt;5</formula>
    </cfRule>
    <cfRule type="expression" dxfId="189" priority="18">
      <formula>IF(#REF!="","",AND(#REF!&gt;=VLOOKUP(#REF!,$H$11:$H$11,1,1),#REF!&lt;=LOOKUP(#REF!,$H$11:$I$11,$I$11:$I$11)))</formula>
    </cfRule>
  </conditionalFormatting>
  <conditionalFormatting sqref="F15">
    <cfRule type="expression" dxfId="188" priority="7">
      <formula>COUNTIF(Feiertage,#REF!)=1</formula>
    </cfRule>
    <cfRule type="expression" dxfId="187" priority="8">
      <formula>IF(#REF!="",0,WEEKDAY(#REF!,2))&gt;5</formula>
    </cfRule>
    <cfRule type="expression" dxfId="186" priority="9">
      <formula>IF(#REF!="","",AND(#REF!&gt;=VLOOKUP(#REF!,$H$11:$H$11,1,1),#REF!&lt;=LOOKUP(#REF!,$H$11:$I$11,$I$11:$I$11)))</formula>
    </cfRule>
  </conditionalFormatting>
  <conditionalFormatting sqref="F15">
    <cfRule type="expression" dxfId="185" priority="10">
      <formula>COUNTIF(Feiertage,#REF!)=1</formula>
    </cfRule>
    <cfRule type="expression" dxfId="184" priority="11">
      <formula>IF(#REF!="",0,WEEKDAY(#REF!,2))&gt;5</formula>
    </cfRule>
    <cfRule type="expression" dxfId="183" priority="12">
      <formula>IF(#REF!="","",AND(#REF!&gt;=VLOOKUP(#REF!,$H$11:$H$11,1,1),#REF!&lt;=LOOKUP(#REF!,$H$11:$I$11,$I$11:$I$11)))</formula>
    </cfRule>
  </conditionalFormatting>
  <conditionalFormatting sqref="F17">
    <cfRule type="expression" dxfId="182" priority="1">
      <formula>COUNTIF(Feiertage,#REF!)=1</formula>
    </cfRule>
    <cfRule type="expression" dxfId="181" priority="2">
      <formula>IF(#REF!="",0,WEEKDAY(#REF!,2))&gt;5</formula>
    </cfRule>
    <cfRule type="expression" dxfId="180" priority="3">
      <formula>IF(#REF!="","",AND(#REF!&gt;=VLOOKUP(#REF!,$H$11:$H$11,1,1),#REF!&lt;=LOOKUP(#REF!,$H$11:$I$11,$I$11:$I$11)))</formula>
    </cfRule>
  </conditionalFormatting>
  <conditionalFormatting sqref="F17">
    <cfRule type="expression" dxfId="179" priority="4">
      <formula>COUNTIF(Feiertage,#REF!)=1</formula>
    </cfRule>
    <cfRule type="expression" dxfId="178" priority="5">
      <formula>IF(#REF!="",0,WEEKDAY(#REF!,2))&gt;5</formula>
    </cfRule>
    <cfRule type="expression" dxfId="177" priority="6">
      <formula>IF(#REF!="","",AND(#REF!&gt;=VLOOKUP(#REF!,$H$11:$H$11,1,1),#REF!&lt;=LOOKUP(#REF!,$H$11:$I$11,$I$11:$I$11)))</formula>
    </cfRule>
  </conditionalFormatting>
  <conditionalFormatting sqref="F8">
    <cfRule type="expression" dxfId="176" priority="31">
      <formula>COUNTIF(Feiertage,$B8)=1</formula>
    </cfRule>
    <cfRule type="expression" dxfId="175" priority="32">
      <formula>IF($B8="",0,WEEKDAY($B8,2))&gt;5</formula>
    </cfRule>
    <cfRule type="expression" dxfId="174" priority="33">
      <formula>IF(#REF!="","",AND(#REF!&gt;=VLOOKUP(#REF!,$H$11:$H$11,1,1),#REF!&lt;=LOOKUP(#REF!,$H$11:$I$11,$I$11:$I$11)))</formula>
    </cfRule>
  </conditionalFormatting>
  <conditionalFormatting sqref="F8">
    <cfRule type="expression" dxfId="173" priority="34">
      <formula>COUNTIF(Feiertage,$B8)=1</formula>
    </cfRule>
    <cfRule type="expression" dxfId="172" priority="35">
      <formula>IF($B8="",0,WEEKDAY($B8,2))&gt;5</formula>
    </cfRule>
    <cfRule type="expression" dxfId="171" priority="36">
      <formula>IF(#REF!="","",AND(#REF!&gt;=VLOOKUP(#REF!,$H$11:$H$11,1,1),#REF!&lt;=LOOKUP(#REF!,$H$11:$I$11,$I$11:$I$11)))</formula>
    </cfRule>
  </conditionalFormatting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3284-7DAB-41E3-B7DF-616D55173461}">
  <dimension ref="A1:E82"/>
  <sheetViews>
    <sheetView showGridLines="0" workbookViewId="0">
      <selection activeCell="A5" sqref="A5"/>
    </sheetView>
  </sheetViews>
  <sheetFormatPr baseColWidth="10" defaultRowHeight="16.5" x14ac:dyDescent="0.3"/>
  <cols>
    <col min="1" max="1" width="5.7109375" style="1" customWidth="1"/>
    <col min="2" max="3" width="30.7109375" style="1" customWidth="1"/>
    <col min="4" max="4" width="22" style="1" customWidth="1"/>
    <col min="5" max="16384" width="11.42578125" style="1"/>
  </cols>
  <sheetData>
    <row r="1" spans="1:5" x14ac:dyDescent="0.3">
      <c r="A1" s="119" t="s">
        <v>17</v>
      </c>
    </row>
    <row r="2" spans="1:5" x14ac:dyDescent="0.3">
      <c r="A2" s="119" t="s">
        <v>16</v>
      </c>
    </row>
    <row r="3" spans="1:5" x14ac:dyDescent="0.3">
      <c r="A3" s="119"/>
    </row>
    <row r="5" spans="1:5" ht="20.25" x14ac:dyDescent="0.3">
      <c r="A5" s="10" t="s">
        <v>43</v>
      </c>
    </row>
    <row r="8" spans="1:5" s="3" customFormat="1" x14ac:dyDescent="0.3">
      <c r="A8" s="113" t="s">
        <v>46</v>
      </c>
      <c r="B8" s="114"/>
      <c r="C8" s="42" t="s">
        <v>108</v>
      </c>
      <c r="D8" s="38" t="s">
        <v>32</v>
      </c>
      <c r="E8" s="21"/>
    </row>
    <row r="9" spans="1:5" s="3" customFormat="1" ht="16.5" customHeight="1" x14ac:dyDescent="0.3">
      <c r="A9" s="40"/>
      <c r="B9" s="55"/>
      <c r="C9" s="44" t="s">
        <v>109</v>
      </c>
      <c r="D9" s="41"/>
      <c r="E9" s="21"/>
    </row>
    <row r="10" spans="1:5" s="3" customFormat="1" ht="20.25" customHeight="1" x14ac:dyDescent="0.3">
      <c r="A10" s="110"/>
      <c r="B10" s="102"/>
      <c r="C10" s="35"/>
      <c r="D10" s="56"/>
    </row>
    <row r="11" spans="1:5" ht="20.25" customHeight="1" x14ac:dyDescent="0.3">
      <c r="A11" s="110"/>
      <c r="B11" s="102"/>
      <c r="C11" s="35"/>
      <c r="D11" s="28"/>
    </row>
    <row r="12" spans="1:5" ht="20.25" customHeight="1" x14ac:dyDescent="0.3">
      <c r="A12" s="110"/>
      <c r="B12" s="102"/>
      <c r="C12" s="35"/>
      <c r="D12" s="28"/>
    </row>
    <row r="13" spans="1:5" ht="20.25" customHeight="1" x14ac:dyDescent="0.3">
      <c r="A13" s="53"/>
      <c r="B13" s="54"/>
      <c r="C13" s="35"/>
      <c r="D13" s="28"/>
    </row>
    <row r="14" spans="1:5" ht="20.25" customHeight="1" x14ac:dyDescent="0.3">
      <c r="A14" s="53"/>
      <c r="B14" s="54"/>
      <c r="C14" s="35"/>
      <c r="D14" s="28"/>
    </row>
    <row r="15" spans="1:5" ht="20.25" customHeight="1" x14ac:dyDescent="0.3">
      <c r="A15" s="53"/>
      <c r="B15" s="54"/>
      <c r="C15" s="35"/>
      <c r="D15" s="28"/>
    </row>
    <row r="16" spans="1:5" ht="20.25" customHeight="1" x14ac:dyDescent="0.3">
      <c r="A16" s="53"/>
      <c r="B16" s="54"/>
      <c r="C16" s="35"/>
      <c r="D16" s="28"/>
    </row>
    <row r="17" spans="1:4" ht="20.25" customHeight="1" x14ac:dyDescent="0.3">
      <c r="A17" s="53"/>
      <c r="B17" s="54"/>
      <c r="C17" s="35"/>
      <c r="D17" s="28"/>
    </row>
    <row r="18" spans="1:4" ht="20.25" customHeight="1" x14ac:dyDescent="0.3">
      <c r="A18" s="53"/>
      <c r="B18" s="54"/>
      <c r="C18" s="35"/>
      <c r="D18" s="28"/>
    </row>
    <row r="19" spans="1:4" ht="20.25" customHeight="1" x14ac:dyDescent="0.3">
      <c r="A19" s="110"/>
      <c r="B19" s="102"/>
      <c r="C19" s="35"/>
      <c r="D19" s="28"/>
    </row>
    <row r="20" spans="1:4" ht="20.25" customHeight="1" x14ac:dyDescent="0.3">
      <c r="A20" s="110"/>
      <c r="B20" s="102"/>
      <c r="C20" s="35"/>
      <c r="D20" s="28"/>
    </row>
    <row r="21" spans="1:4" ht="20.25" customHeight="1" x14ac:dyDescent="0.3">
      <c r="A21" s="53"/>
      <c r="B21" s="54"/>
      <c r="C21" s="35"/>
      <c r="D21" s="28"/>
    </row>
    <row r="22" spans="1:4" ht="20.25" customHeight="1" x14ac:dyDescent="0.3">
      <c r="A22" s="53"/>
      <c r="B22" s="54"/>
      <c r="C22" s="35"/>
      <c r="D22" s="28"/>
    </row>
    <row r="23" spans="1:4" ht="20.25" customHeight="1" x14ac:dyDescent="0.3">
      <c r="A23" s="53"/>
      <c r="B23" s="54"/>
      <c r="C23" s="35"/>
      <c r="D23" s="28"/>
    </row>
    <row r="24" spans="1:4" ht="20.25" customHeight="1" x14ac:dyDescent="0.3">
      <c r="A24" s="53"/>
      <c r="B24" s="54"/>
      <c r="C24" s="35"/>
      <c r="D24" s="28"/>
    </row>
    <row r="25" spans="1:4" ht="20.25" customHeight="1" x14ac:dyDescent="0.3">
      <c r="A25" s="110"/>
      <c r="B25" s="102"/>
      <c r="C25" s="35"/>
      <c r="D25" s="28"/>
    </row>
    <row r="26" spans="1:4" ht="20.25" customHeight="1" x14ac:dyDescent="0.3">
      <c r="A26" s="110"/>
      <c r="B26" s="102"/>
      <c r="C26" s="35"/>
      <c r="D26" s="28"/>
    </row>
    <row r="27" spans="1:4" ht="20.25" customHeight="1" x14ac:dyDescent="0.3">
      <c r="A27" s="110"/>
      <c r="B27" s="102"/>
      <c r="C27" s="35"/>
      <c r="D27" s="28"/>
    </row>
    <row r="28" spans="1:4" ht="20.25" customHeight="1" x14ac:dyDescent="0.3">
      <c r="A28" s="110"/>
      <c r="B28" s="102"/>
      <c r="C28" s="35"/>
      <c r="D28" s="28"/>
    </row>
    <row r="29" spans="1:4" ht="20.25" customHeight="1" x14ac:dyDescent="0.3">
      <c r="A29" s="110"/>
      <c r="B29" s="102"/>
      <c r="C29" s="35"/>
      <c r="D29" s="28"/>
    </row>
    <row r="30" spans="1:4" ht="20.25" customHeight="1" x14ac:dyDescent="0.3">
      <c r="A30" s="110"/>
      <c r="B30" s="102"/>
      <c r="C30" s="35"/>
      <c r="D30" s="28"/>
    </row>
    <row r="31" spans="1:4" ht="20.25" customHeight="1" x14ac:dyDescent="0.3">
      <c r="A31" s="110"/>
      <c r="B31" s="102"/>
      <c r="C31" s="32"/>
      <c r="D31" s="28"/>
    </row>
    <row r="32" spans="1:4" ht="20.25" customHeight="1" x14ac:dyDescent="0.3">
      <c r="A32" s="111" t="s">
        <v>45</v>
      </c>
      <c r="B32" s="112"/>
      <c r="C32" s="29"/>
      <c r="D32" s="57">
        <f>SUM(D10:D31)</f>
        <v>0</v>
      </c>
    </row>
    <row r="33" spans="1:4" x14ac:dyDescent="0.3">
      <c r="D33" s="16"/>
    </row>
    <row r="34" spans="1:4" x14ac:dyDescent="0.3">
      <c r="A34" s="2" t="s">
        <v>44</v>
      </c>
      <c r="D34" s="16"/>
    </row>
    <row r="35" spans="1:4" x14ac:dyDescent="0.3">
      <c r="A35" s="8" t="s">
        <v>8</v>
      </c>
      <c r="B35" s="1" t="s">
        <v>135</v>
      </c>
      <c r="D35" s="16"/>
    </row>
    <row r="36" spans="1:4" x14ac:dyDescent="0.3">
      <c r="A36" s="8"/>
      <c r="B36" s="1" t="s">
        <v>48</v>
      </c>
      <c r="D36" s="16"/>
    </row>
    <row r="37" spans="1:4" x14ac:dyDescent="0.3">
      <c r="A37" s="8" t="s">
        <v>8</v>
      </c>
      <c r="B37" s="1" t="s">
        <v>49</v>
      </c>
      <c r="D37" s="16"/>
    </row>
    <row r="38" spans="1:4" x14ac:dyDescent="0.3">
      <c r="A38" s="8"/>
      <c r="D38" s="16"/>
    </row>
    <row r="39" spans="1:4" x14ac:dyDescent="0.3">
      <c r="D39" s="16"/>
    </row>
    <row r="40" spans="1:4" x14ac:dyDescent="0.3">
      <c r="A40" s="24"/>
      <c r="B40" s="24"/>
      <c r="D40" s="16"/>
    </row>
    <row r="41" spans="1:4" x14ac:dyDescent="0.3">
      <c r="A41" s="1" t="s">
        <v>12</v>
      </c>
      <c r="D41" s="16"/>
    </row>
    <row r="42" spans="1:4" x14ac:dyDescent="0.3">
      <c r="D42" s="16"/>
    </row>
    <row r="43" spans="1:4" x14ac:dyDescent="0.3">
      <c r="D43" s="16"/>
    </row>
    <row r="44" spans="1:4" x14ac:dyDescent="0.3">
      <c r="D44" s="16"/>
    </row>
    <row r="45" spans="1:4" x14ac:dyDescent="0.3">
      <c r="D45" s="16"/>
    </row>
    <row r="46" spans="1:4" x14ac:dyDescent="0.3">
      <c r="D46" s="16"/>
    </row>
    <row r="47" spans="1:4" x14ac:dyDescent="0.3">
      <c r="D47" s="16"/>
    </row>
    <row r="48" spans="1:4" x14ac:dyDescent="0.3">
      <c r="D48" s="16"/>
    </row>
    <row r="49" spans="4:4" x14ac:dyDescent="0.3">
      <c r="D49" s="16"/>
    </row>
    <row r="50" spans="4:4" x14ac:dyDescent="0.3">
      <c r="D50" s="16"/>
    </row>
    <row r="51" spans="4:4" x14ac:dyDescent="0.3">
      <c r="D51" s="16"/>
    </row>
    <row r="52" spans="4:4" x14ac:dyDescent="0.3">
      <c r="D52" s="16"/>
    </row>
    <row r="53" spans="4:4" x14ac:dyDescent="0.3">
      <c r="D53" s="16"/>
    </row>
    <row r="54" spans="4:4" x14ac:dyDescent="0.3">
      <c r="D54" s="16"/>
    </row>
    <row r="55" spans="4:4" x14ac:dyDescent="0.3">
      <c r="D55" s="16"/>
    </row>
    <row r="56" spans="4:4" x14ac:dyDescent="0.3">
      <c r="D56" s="16"/>
    </row>
    <row r="57" spans="4:4" x14ac:dyDescent="0.3">
      <c r="D57" s="16"/>
    </row>
    <row r="58" spans="4:4" x14ac:dyDescent="0.3">
      <c r="D58" s="16"/>
    </row>
    <row r="59" spans="4:4" x14ac:dyDescent="0.3">
      <c r="D59" s="16"/>
    </row>
    <row r="60" spans="4:4" x14ac:dyDescent="0.3">
      <c r="D60" s="16"/>
    </row>
    <row r="61" spans="4:4" x14ac:dyDescent="0.3">
      <c r="D61" s="16"/>
    </row>
    <row r="62" spans="4:4" x14ac:dyDescent="0.3">
      <c r="D62" s="16"/>
    </row>
    <row r="63" spans="4:4" x14ac:dyDescent="0.3">
      <c r="D63" s="16"/>
    </row>
    <row r="64" spans="4:4" x14ac:dyDescent="0.3">
      <c r="D64" s="16"/>
    </row>
    <row r="65" spans="4:4" x14ac:dyDescent="0.3">
      <c r="D65" s="16"/>
    </row>
    <row r="66" spans="4:4" x14ac:dyDescent="0.3">
      <c r="D66" s="16"/>
    </row>
    <row r="67" spans="4:4" x14ac:dyDescent="0.3">
      <c r="D67" s="16"/>
    </row>
    <row r="68" spans="4:4" x14ac:dyDescent="0.3">
      <c r="D68" s="16"/>
    </row>
    <row r="69" spans="4:4" x14ac:dyDescent="0.3">
      <c r="D69" s="16"/>
    </row>
    <row r="70" spans="4:4" x14ac:dyDescent="0.3">
      <c r="D70" s="16"/>
    </row>
    <row r="71" spans="4:4" x14ac:dyDescent="0.3">
      <c r="D71" s="16"/>
    </row>
    <row r="72" spans="4:4" x14ac:dyDescent="0.3">
      <c r="D72" s="16"/>
    </row>
    <row r="73" spans="4:4" x14ac:dyDescent="0.3">
      <c r="D73" s="16"/>
    </row>
    <row r="74" spans="4:4" x14ac:dyDescent="0.3">
      <c r="D74" s="16"/>
    </row>
    <row r="75" spans="4:4" x14ac:dyDescent="0.3">
      <c r="D75" s="16"/>
    </row>
    <row r="76" spans="4:4" x14ac:dyDescent="0.3">
      <c r="D76" s="16"/>
    </row>
    <row r="77" spans="4:4" x14ac:dyDescent="0.3">
      <c r="D77" s="16"/>
    </row>
    <row r="78" spans="4:4" x14ac:dyDescent="0.3">
      <c r="D78" s="16"/>
    </row>
    <row r="79" spans="4:4" x14ac:dyDescent="0.3">
      <c r="D79" s="16"/>
    </row>
    <row r="80" spans="4:4" x14ac:dyDescent="0.3">
      <c r="D80" s="16"/>
    </row>
    <row r="81" spans="4:4" x14ac:dyDescent="0.3">
      <c r="D81" s="16"/>
    </row>
    <row r="82" spans="4:4" x14ac:dyDescent="0.3">
      <c r="D82" s="16"/>
    </row>
  </sheetData>
  <mergeCells count="14">
    <mergeCell ref="A20:B20"/>
    <mergeCell ref="A8:B8"/>
    <mergeCell ref="A10:B10"/>
    <mergeCell ref="A11:B11"/>
    <mergeCell ref="A12:B12"/>
    <mergeCell ref="A19:B19"/>
    <mergeCell ref="A30:B30"/>
    <mergeCell ref="A31:B31"/>
    <mergeCell ref="A32:B32"/>
    <mergeCell ref="A25:B25"/>
    <mergeCell ref="A26:B26"/>
    <mergeCell ref="A27:B27"/>
    <mergeCell ref="A28:B28"/>
    <mergeCell ref="A29:B29"/>
  </mergeCells>
  <conditionalFormatting sqref="A32 C10:D32">
    <cfRule type="expression" dxfId="170" priority="391">
      <formula>COUNTIF(Feiertage,#REF!)=1</formula>
    </cfRule>
    <cfRule type="expression" dxfId="169" priority="392">
      <formula>IF(#REF!="",0,WEEKDAY(#REF!,2))&gt;5</formula>
    </cfRule>
    <cfRule type="expression" dxfId="168" priority="393">
      <formula>IF(#REF!="","",AND(#REF!&gt;=VLOOKUP(#REF!,#REF!,1,1),#REF!&lt;=LOOKUP(#REF!,$E$11:$E$11,$E$11:$E$11)))</formula>
    </cfRule>
  </conditionalFormatting>
  <conditionalFormatting sqref="C10:D31">
    <cfRule type="expression" dxfId="167" priority="397">
      <formula>COUNTIF(Feiertage,#REF!)=1</formula>
    </cfRule>
    <cfRule type="expression" dxfId="166" priority="398">
      <formula>IF(#REF!="",0,WEEKDAY(#REF!,2))&gt;5</formula>
    </cfRule>
    <cfRule type="expression" dxfId="165" priority="399">
      <formula>IF(#REF!="","",AND(#REF!&gt;=VLOOKUP(#REF!,#REF!,1,1),#REF!&lt;=LOOKUP(#REF!,$E$11:$E$11,$E$11:$E$11)))</formula>
    </cfRule>
  </conditionalFormatting>
  <conditionalFormatting sqref="A9:D9 A8 C8:D8">
    <cfRule type="expression" dxfId="164" priority="403">
      <formula>COUNTIF(Feiertage,$A8)=1</formula>
    </cfRule>
    <cfRule type="expression" dxfId="163" priority="404">
      <formula>IF($A8="",0,WEEKDAY($A8,2))&gt;5</formula>
    </cfRule>
    <cfRule type="expression" dxfId="162" priority="405">
      <formula>IF(#REF!="","",AND(#REF!&gt;=VLOOKUP(#REF!,#REF!,1,1),#REF!&lt;=LOOKUP(#REF!,$E$11:$E$11,$E$11:$E$11)))</formula>
    </cfRule>
  </conditionalFormatting>
  <conditionalFormatting sqref="B9:D9 C8:D8">
    <cfRule type="expression" dxfId="161" priority="493">
      <formula>COUNTIF(Feiertage,$A8)=1</formula>
    </cfRule>
    <cfRule type="expression" dxfId="160" priority="494">
      <formula>IF($A8="",0,WEEKDAY($A8,2))&gt;5</formula>
    </cfRule>
    <cfRule type="expression" dxfId="159" priority="495">
      <formula>IF(#REF!="","",AND(#REF!&gt;=VLOOKUP(#REF!,#REF!,1,1),#REF!&lt;=LOOKUP(#REF!,$E$11:$E$11,$E$11:$E$11)))</formula>
    </cfRule>
  </conditionalFormatting>
  <conditionalFormatting sqref="D9:D10">
    <cfRule type="expression" dxfId="158" priority="808">
      <formula>COUNTIF(Feiertage,#REF!)=1</formula>
    </cfRule>
    <cfRule type="expression" dxfId="157" priority="809">
      <formula>IF(#REF!="",0,WEEKDAY(#REF!,2))&gt;5</formula>
    </cfRule>
    <cfRule type="expression" dxfId="156" priority="810">
      <formula>IF(#REF!="","",AND(#REF!&gt;=VLOOKUP(#REF!,$G$11:$G$25,1,1),#REF!&lt;=LOOKUP(#REF!,$G$11:$H$25,$H$11:$H$25)))</formula>
    </cfRule>
  </conditionalFormatting>
  <conditionalFormatting sqref="D9:D10">
    <cfRule type="expression" dxfId="155" priority="811">
      <formula>COUNTIF(Feiertage,#REF!)=1</formula>
    </cfRule>
    <cfRule type="expression" dxfId="154" priority="812">
      <formula>IF(#REF!="",0,WEEKDAY(#REF!,2))&gt;5</formula>
    </cfRule>
    <cfRule type="expression" dxfId="153" priority="813">
      <formula>IF(#REF!="","",AND(#REF!&gt;=VLOOKUP(#REF!,$G$11:$G$25,1,1),#REF!&lt;=LOOKUP(#REF!,$G$11:$H$25,$H$11:$H$25)))</formula>
    </cfRule>
  </conditionalFormatting>
  <conditionalFormatting sqref="D8">
    <cfRule type="expression" dxfId="152" priority="814">
      <formula>COUNTIF(Feiertage,$A8)=1</formula>
    </cfRule>
    <cfRule type="expression" dxfId="151" priority="815">
      <formula>IF($A8="",0,WEEKDAY($A8,2))&gt;5</formula>
    </cfRule>
    <cfRule type="expression" dxfId="150" priority="816">
      <formula>IF(#REF!="","",AND(#REF!&gt;=VLOOKUP(#REF!,$G$11:$G$25,1,1),#REF!&lt;=LOOKUP(#REF!,$G$11:$H$25,$H$11:$H$25)))</formula>
    </cfRule>
  </conditionalFormatting>
  <conditionalFormatting sqref="D8">
    <cfRule type="expression" dxfId="149" priority="817">
      <formula>COUNTIF(Feiertage,$A8)=1</formula>
    </cfRule>
    <cfRule type="expression" dxfId="148" priority="818">
      <formula>IF($A8="",0,WEEKDAY($A8,2))&gt;5</formula>
    </cfRule>
    <cfRule type="expression" dxfId="147" priority="819">
      <formula>IF(#REF!="","",AND(#REF!&gt;=VLOOKUP(#REF!,$G$11:$G$25,1,1),#REF!&lt;=LOOKUP(#REF!,$G$11:$H$25,$H$11:$H$25)))</formula>
    </cfRule>
  </conditionalFormatting>
  <dataValidations count="1">
    <dataValidation type="textLength" operator="lessThanOrEqual" allowBlank="1" showInputMessage="1" showErrorMessage="1" error="wer / wann / was / mit wem / warum_x000a__x000a_maximal 600 Zeichen" sqref="A9:B9" xr:uid="{70307E20-37DC-40E1-B66B-2B1CDF920DEF}">
      <formula1>600</formula1>
    </dataValidation>
  </dataValidations>
  <pageMargins left="0.59055118110236227" right="0.59055118110236227" top="0.78740157480314965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5161-38D1-4BA5-9857-C3D194243BF3}">
  <dimension ref="A1:G36"/>
  <sheetViews>
    <sheetView showGridLines="0" workbookViewId="0">
      <selection activeCell="A5" sqref="A5"/>
    </sheetView>
  </sheetViews>
  <sheetFormatPr baseColWidth="10" defaultRowHeight="16.5" x14ac:dyDescent="0.3"/>
  <cols>
    <col min="1" max="1" width="23.85546875" style="1" customWidth="1"/>
    <col min="2" max="2" width="9" style="1" bestFit="1" customWidth="1"/>
    <col min="3" max="3" width="12.28515625" style="1" customWidth="1"/>
    <col min="4" max="4" width="9.7109375" style="1" bestFit="1" customWidth="1"/>
    <col min="5" max="5" width="13.7109375" style="1" customWidth="1"/>
    <col min="6" max="6" width="25" style="1" customWidth="1"/>
    <col min="7" max="16384" width="11.42578125" style="1"/>
  </cols>
  <sheetData>
    <row r="1" spans="1:7" x14ac:dyDescent="0.3">
      <c r="A1" s="119" t="s">
        <v>17</v>
      </c>
    </row>
    <row r="2" spans="1:7" x14ac:dyDescent="0.3">
      <c r="A2" s="119" t="s">
        <v>16</v>
      </c>
    </row>
    <row r="3" spans="1:7" x14ac:dyDescent="0.3">
      <c r="A3" s="119"/>
    </row>
    <row r="5" spans="1:7" ht="20.25" x14ac:dyDescent="0.3">
      <c r="A5" s="10" t="s">
        <v>30</v>
      </c>
    </row>
    <row r="8" spans="1:7" s="3" customFormat="1" x14ac:dyDescent="0.3">
      <c r="A8" s="45" t="s">
        <v>31</v>
      </c>
      <c r="B8" s="42" t="s">
        <v>37</v>
      </c>
      <c r="C8" s="115" t="s">
        <v>39</v>
      </c>
      <c r="D8" s="116"/>
      <c r="E8" s="42" t="s">
        <v>32</v>
      </c>
      <c r="F8" s="38" t="s">
        <v>33</v>
      </c>
      <c r="G8" s="21"/>
    </row>
    <row r="9" spans="1:7" s="3" customFormat="1" x14ac:dyDescent="0.3">
      <c r="A9" s="46"/>
      <c r="B9" s="43" t="s">
        <v>38</v>
      </c>
      <c r="C9" s="48" t="s">
        <v>40</v>
      </c>
      <c r="D9" s="50" t="s">
        <v>127</v>
      </c>
      <c r="E9" s="43"/>
      <c r="F9" s="39"/>
      <c r="G9" s="21"/>
    </row>
    <row r="10" spans="1:7" s="3" customFormat="1" x14ac:dyDescent="0.3">
      <c r="A10" s="46"/>
      <c r="B10" s="43"/>
      <c r="C10" s="48"/>
      <c r="D10" s="50" t="s">
        <v>41</v>
      </c>
      <c r="E10" s="43"/>
      <c r="F10" s="39"/>
      <c r="G10" s="21"/>
    </row>
    <row r="11" spans="1:7" s="3" customFormat="1" x14ac:dyDescent="0.3">
      <c r="A11" s="47"/>
      <c r="B11" s="44"/>
      <c r="C11" s="49"/>
      <c r="D11" s="51" t="s">
        <v>42</v>
      </c>
      <c r="E11" s="44"/>
      <c r="F11" s="41"/>
      <c r="G11" s="21"/>
    </row>
    <row r="12" spans="1:7" s="3" customFormat="1" ht="21" customHeight="1" x14ac:dyDescent="0.3">
      <c r="A12" s="34"/>
      <c r="B12" s="35"/>
      <c r="C12" s="36"/>
      <c r="D12" s="35"/>
      <c r="E12" s="37">
        <f t="shared" ref="E12:E26" si="0">B12*C12</f>
        <v>0</v>
      </c>
      <c r="F12" s="25"/>
      <c r="G12" s="22"/>
    </row>
    <row r="13" spans="1:7" s="3" customFormat="1" ht="21" customHeight="1" x14ac:dyDescent="0.3">
      <c r="A13" s="27"/>
      <c r="B13" s="35"/>
      <c r="C13" s="36"/>
      <c r="D13" s="35"/>
      <c r="E13" s="30">
        <f t="shared" si="0"/>
        <v>0</v>
      </c>
      <c r="F13" s="26"/>
      <c r="G13" s="22"/>
    </row>
    <row r="14" spans="1:7" s="3" customFormat="1" ht="21" customHeight="1" x14ac:dyDescent="0.3">
      <c r="A14" s="27"/>
      <c r="B14" s="35"/>
      <c r="C14" s="36"/>
      <c r="D14" s="35"/>
      <c r="E14" s="30">
        <f t="shared" si="0"/>
        <v>0</v>
      </c>
      <c r="F14" s="26"/>
      <c r="G14" s="22"/>
    </row>
    <row r="15" spans="1:7" s="3" customFormat="1" ht="21" customHeight="1" x14ac:dyDescent="0.3">
      <c r="A15" s="27"/>
      <c r="B15" s="35"/>
      <c r="C15" s="36"/>
      <c r="D15" s="35"/>
      <c r="E15" s="30">
        <f t="shared" si="0"/>
        <v>0</v>
      </c>
      <c r="F15" s="26"/>
      <c r="G15" s="22"/>
    </row>
    <row r="16" spans="1:7" s="3" customFormat="1" ht="21" customHeight="1" x14ac:dyDescent="0.3">
      <c r="A16" s="27"/>
      <c r="B16" s="35"/>
      <c r="C16" s="36"/>
      <c r="D16" s="35"/>
      <c r="E16" s="30">
        <f t="shared" si="0"/>
        <v>0</v>
      </c>
      <c r="F16" s="26"/>
      <c r="G16" s="22"/>
    </row>
    <row r="17" spans="1:7" s="3" customFormat="1" ht="21" customHeight="1" x14ac:dyDescent="0.3">
      <c r="A17" s="27"/>
      <c r="B17" s="35"/>
      <c r="C17" s="36"/>
      <c r="D17" s="35"/>
      <c r="E17" s="30">
        <f t="shared" si="0"/>
        <v>0</v>
      </c>
      <c r="F17" s="26"/>
      <c r="G17" s="22"/>
    </row>
    <row r="18" spans="1:7" s="3" customFormat="1" ht="21" customHeight="1" x14ac:dyDescent="0.3">
      <c r="A18" s="27"/>
      <c r="B18" s="35"/>
      <c r="C18" s="36"/>
      <c r="D18" s="35"/>
      <c r="E18" s="30">
        <f t="shared" si="0"/>
        <v>0</v>
      </c>
      <c r="F18" s="26"/>
      <c r="G18" s="22"/>
    </row>
    <row r="19" spans="1:7" s="3" customFormat="1" ht="21" customHeight="1" x14ac:dyDescent="0.3">
      <c r="A19" s="27"/>
      <c r="B19" s="35"/>
      <c r="C19" s="36"/>
      <c r="D19" s="35"/>
      <c r="E19" s="30">
        <f t="shared" si="0"/>
        <v>0</v>
      </c>
      <c r="F19" s="26"/>
      <c r="G19" s="22"/>
    </row>
    <row r="20" spans="1:7" s="3" customFormat="1" ht="21" customHeight="1" x14ac:dyDescent="0.3">
      <c r="A20" s="27"/>
      <c r="B20" s="35"/>
      <c r="C20" s="36"/>
      <c r="D20" s="35"/>
      <c r="E20" s="30">
        <f t="shared" si="0"/>
        <v>0</v>
      </c>
      <c r="F20" s="26"/>
      <c r="G20" s="22"/>
    </row>
    <row r="21" spans="1:7" s="3" customFormat="1" ht="21" customHeight="1" x14ac:dyDescent="0.3">
      <c r="A21" s="27"/>
      <c r="B21" s="35"/>
      <c r="C21" s="36"/>
      <c r="D21" s="35"/>
      <c r="E21" s="30">
        <f t="shared" si="0"/>
        <v>0</v>
      </c>
      <c r="F21" s="26"/>
      <c r="G21" s="22"/>
    </row>
    <row r="22" spans="1:7" s="3" customFormat="1" ht="21" customHeight="1" x14ac:dyDescent="0.3">
      <c r="A22" s="27"/>
      <c r="B22" s="35"/>
      <c r="C22" s="36"/>
      <c r="D22" s="35"/>
      <c r="E22" s="30">
        <f t="shared" si="0"/>
        <v>0</v>
      </c>
      <c r="F22" s="26"/>
      <c r="G22" s="22"/>
    </row>
    <row r="23" spans="1:7" s="3" customFormat="1" ht="21" customHeight="1" x14ac:dyDescent="0.3">
      <c r="A23" s="27"/>
      <c r="B23" s="35"/>
      <c r="C23" s="36"/>
      <c r="D23" s="35"/>
      <c r="E23" s="30">
        <f t="shared" si="0"/>
        <v>0</v>
      </c>
      <c r="F23" s="26"/>
      <c r="G23" s="22"/>
    </row>
    <row r="24" spans="1:7" s="3" customFormat="1" ht="21" customHeight="1" x14ac:dyDescent="0.3">
      <c r="A24" s="27"/>
      <c r="B24" s="35"/>
      <c r="C24" s="36"/>
      <c r="D24" s="35"/>
      <c r="E24" s="30">
        <f t="shared" si="0"/>
        <v>0</v>
      </c>
      <c r="F24" s="26"/>
      <c r="G24" s="22"/>
    </row>
    <row r="25" spans="1:7" s="3" customFormat="1" ht="21" customHeight="1" x14ac:dyDescent="0.3">
      <c r="A25" s="27"/>
      <c r="B25" s="35"/>
      <c r="C25" s="36"/>
      <c r="D25" s="35"/>
      <c r="E25" s="30">
        <f t="shared" si="0"/>
        <v>0</v>
      </c>
      <c r="F25" s="26"/>
      <c r="G25" s="22"/>
    </row>
    <row r="26" spans="1:7" s="3" customFormat="1" ht="21" customHeight="1" x14ac:dyDescent="0.3">
      <c r="A26" s="27"/>
      <c r="B26" s="32"/>
      <c r="C26" s="33"/>
      <c r="D26" s="35"/>
      <c r="E26" s="30">
        <f t="shared" si="0"/>
        <v>0</v>
      </c>
      <c r="F26" s="26"/>
      <c r="G26" s="22"/>
    </row>
    <row r="27" spans="1:7" ht="21" customHeight="1" x14ac:dyDescent="0.3">
      <c r="A27" s="11" t="s">
        <v>13</v>
      </c>
      <c r="B27" s="29">
        <f>SUM(B12:B26)</f>
        <v>0</v>
      </c>
      <c r="C27" s="31"/>
      <c r="D27" s="52"/>
      <c r="E27" s="31">
        <f>SUM(E12:E26)</f>
        <v>0</v>
      </c>
      <c r="F27" s="11"/>
    </row>
    <row r="29" spans="1:7" x14ac:dyDescent="0.3">
      <c r="A29" s="2" t="s">
        <v>44</v>
      </c>
    </row>
    <row r="30" spans="1:7" x14ac:dyDescent="0.3">
      <c r="A30" s="1" t="s">
        <v>34</v>
      </c>
    </row>
    <row r="31" spans="1:7" x14ac:dyDescent="0.3">
      <c r="A31" s="1" t="s">
        <v>35</v>
      </c>
    </row>
    <row r="32" spans="1:7" x14ac:dyDescent="0.3">
      <c r="A32" s="1" t="s">
        <v>36</v>
      </c>
    </row>
    <row r="35" spans="1:2" x14ac:dyDescent="0.3">
      <c r="A35" s="24"/>
      <c r="B35" s="24"/>
    </row>
    <row r="36" spans="1:2" x14ac:dyDescent="0.3">
      <c r="A36" s="1" t="s">
        <v>12</v>
      </c>
    </row>
  </sheetData>
  <mergeCells count="1">
    <mergeCell ref="C8:D8"/>
  </mergeCells>
  <conditionalFormatting sqref="E12:F12 B12:C25">
    <cfRule type="expression" dxfId="146" priority="340">
      <formula>COUNTIF(Feiertage,#REF!)=1</formula>
    </cfRule>
    <cfRule type="expression" dxfId="145" priority="341">
      <formula>IF(#REF!="",0,WEEKDAY(#REF!,2))&gt;5</formula>
    </cfRule>
    <cfRule type="expression" dxfId="144" priority="342">
      <formula>IF(#REF!="","",AND(#REF!&gt;=VLOOKUP(#REF!,$J$13:$J$13,1,1),#REF!&lt;=LOOKUP(#REF!,$J$13:$K$13,$K$13:$K$13)))</formula>
    </cfRule>
  </conditionalFormatting>
  <conditionalFormatting sqref="E12:F12 B12:C25">
    <cfRule type="expression" dxfId="143" priority="343">
      <formula>COUNTIF(Feiertage,#REF!)=1</formula>
    </cfRule>
    <cfRule type="expression" dxfId="142" priority="344">
      <formula>IF(#REF!="",0,WEEKDAY(#REF!,2))&gt;5</formula>
    </cfRule>
    <cfRule type="expression" dxfId="141" priority="345">
      <formula>IF(#REF!="","",AND(#REF!&gt;=VLOOKUP(#REF!,$J$13:$J$13,1,1),#REF!&lt;=LOOKUP(#REF!,$J$13:$K$13,$K$13:$K$13)))</formula>
    </cfRule>
  </conditionalFormatting>
  <conditionalFormatting sqref="A11:F11 F27 E8:F8">
    <cfRule type="expression" dxfId="140" priority="346">
      <formula>COUNTIF(Feiertage,$A8)=1</formula>
    </cfRule>
    <cfRule type="expression" dxfId="139" priority="347">
      <formula>IF($A8="",0,WEEKDAY($A8,2))&gt;5</formula>
    </cfRule>
    <cfRule type="expression" dxfId="138" priority="348">
      <formula>IF(#REF!="","",AND(#REF!&gt;=VLOOKUP(#REF!,$J$13:$J$13,1,1),#REF!&lt;=LOOKUP(#REF!,$J$13:$K$13,$K$13:$K$13)))</formula>
    </cfRule>
  </conditionalFormatting>
  <conditionalFormatting sqref="B11:F11 E8:F8 A10:C10 E10:F10">
    <cfRule type="expression" dxfId="137" priority="349">
      <formula>COUNTIF(Feiertage,$A8)=1</formula>
    </cfRule>
    <cfRule type="expression" dxfId="136" priority="350">
      <formula>IF($A8="",0,WEEKDAY($A8,2))&gt;5</formula>
    </cfRule>
    <cfRule type="expression" dxfId="135" priority="351">
      <formula>IF(#REF!="","",AND(#REF!&gt;=VLOOKUP(#REF!,$J$13:$J$13,1,1),#REF!&lt;=LOOKUP(#REF!,$J$13:$K$13,$K$13:$K$13)))</formula>
    </cfRule>
  </conditionalFormatting>
  <conditionalFormatting sqref="B13:C13 E13:F26">
    <cfRule type="expression" dxfId="134" priority="118">
      <formula>COUNTIF(Feiertage,#REF!)=1</formula>
    </cfRule>
    <cfRule type="expression" dxfId="133" priority="119">
      <formula>IF(#REF!="",0,WEEKDAY(#REF!,2))&gt;5</formula>
    </cfRule>
    <cfRule type="expression" dxfId="132" priority="120">
      <formula>IF(#REF!="","",AND(#REF!&gt;=VLOOKUP(#REF!,$J$13:$J$13,1,1),#REF!&lt;=LOOKUP(#REF!,$J$13:$K$13,$K$13:$K$13)))</formula>
    </cfRule>
  </conditionalFormatting>
  <conditionalFormatting sqref="B13:C13">
    <cfRule type="expression" dxfId="131" priority="121">
      <formula>COUNTIF(Feiertage,#REF!)=1</formula>
    </cfRule>
    <cfRule type="expression" dxfId="130" priority="122">
      <formula>IF(#REF!="",0,WEEKDAY(#REF!,2))&gt;5</formula>
    </cfRule>
    <cfRule type="expression" dxfId="129" priority="123">
      <formula>IF(#REF!="","",AND(#REF!&gt;=VLOOKUP(#REF!,$J$13:$J$13,1,1),#REF!&lt;=LOOKUP(#REF!,$J$13:$K$13,$K$13:$K$13)))</formula>
    </cfRule>
  </conditionalFormatting>
  <conditionalFormatting sqref="B14:C14">
    <cfRule type="expression" dxfId="128" priority="112">
      <formula>COUNTIF(Feiertage,#REF!)=1</formula>
    </cfRule>
    <cfRule type="expression" dxfId="127" priority="113">
      <formula>IF(#REF!="",0,WEEKDAY(#REF!,2))&gt;5</formula>
    </cfRule>
    <cfRule type="expression" dxfId="126" priority="114">
      <formula>IF(#REF!="","",AND(#REF!&gt;=VLOOKUP(#REF!,$J$13:$J$13,1,1),#REF!&lt;=LOOKUP(#REF!,$J$13:$K$13,$K$13:$K$13)))</formula>
    </cfRule>
  </conditionalFormatting>
  <conditionalFormatting sqref="B14:C14">
    <cfRule type="expression" dxfId="125" priority="115">
      <formula>COUNTIF(Feiertage,#REF!)=1</formula>
    </cfRule>
    <cfRule type="expression" dxfId="124" priority="116">
      <formula>IF(#REF!="",0,WEEKDAY(#REF!,2))&gt;5</formula>
    </cfRule>
    <cfRule type="expression" dxfId="123" priority="117">
      <formula>IF(#REF!="","",AND(#REF!&gt;=VLOOKUP(#REF!,$J$13:$J$13,1,1),#REF!&lt;=LOOKUP(#REF!,$J$13:$K$13,$K$13:$K$13)))</formula>
    </cfRule>
  </conditionalFormatting>
  <conditionalFormatting sqref="B15:C15">
    <cfRule type="expression" dxfId="122" priority="106">
      <formula>COUNTIF(Feiertage,#REF!)=1</formula>
    </cfRule>
    <cfRule type="expression" dxfId="121" priority="107">
      <formula>IF(#REF!="",0,WEEKDAY(#REF!,2))&gt;5</formula>
    </cfRule>
    <cfRule type="expression" dxfId="120" priority="108">
      <formula>IF(#REF!="","",AND(#REF!&gt;=VLOOKUP(#REF!,$J$13:$J$13,1,1),#REF!&lt;=LOOKUP(#REF!,$J$13:$K$13,$K$13:$K$13)))</formula>
    </cfRule>
  </conditionalFormatting>
  <conditionalFormatting sqref="B15:C15">
    <cfRule type="expression" dxfId="119" priority="109">
      <formula>COUNTIF(Feiertage,#REF!)=1</formula>
    </cfRule>
    <cfRule type="expression" dxfId="118" priority="110">
      <formula>IF(#REF!="",0,WEEKDAY(#REF!,2))&gt;5</formula>
    </cfRule>
    <cfRule type="expression" dxfId="117" priority="111">
      <formula>IF(#REF!="","",AND(#REF!&gt;=VLOOKUP(#REF!,$J$13:$J$13,1,1),#REF!&lt;=LOOKUP(#REF!,$J$13:$K$13,$K$13:$K$13)))</formula>
    </cfRule>
  </conditionalFormatting>
  <conditionalFormatting sqref="B16:C16">
    <cfRule type="expression" dxfId="116" priority="100">
      <formula>COUNTIF(Feiertage,#REF!)=1</formula>
    </cfRule>
    <cfRule type="expression" dxfId="115" priority="101">
      <formula>IF(#REF!="",0,WEEKDAY(#REF!,2))&gt;5</formula>
    </cfRule>
    <cfRule type="expression" dxfId="114" priority="102">
      <formula>IF(#REF!="","",AND(#REF!&gt;=VLOOKUP(#REF!,$J$13:$J$13,1,1),#REF!&lt;=LOOKUP(#REF!,$J$13:$K$13,$K$13:$K$13)))</formula>
    </cfRule>
  </conditionalFormatting>
  <conditionalFormatting sqref="B16:C16">
    <cfRule type="expression" dxfId="113" priority="103">
      <formula>COUNTIF(Feiertage,#REF!)=1</formula>
    </cfRule>
    <cfRule type="expression" dxfId="112" priority="104">
      <formula>IF(#REF!="",0,WEEKDAY(#REF!,2))&gt;5</formula>
    </cfRule>
    <cfRule type="expression" dxfId="111" priority="105">
      <formula>IF(#REF!="","",AND(#REF!&gt;=VLOOKUP(#REF!,$J$13:$J$13,1,1),#REF!&lt;=LOOKUP(#REF!,$J$13:$K$13,$K$13:$K$13)))</formula>
    </cfRule>
  </conditionalFormatting>
  <conditionalFormatting sqref="B17:C17">
    <cfRule type="expression" dxfId="110" priority="94">
      <formula>COUNTIF(Feiertage,#REF!)=1</formula>
    </cfRule>
    <cfRule type="expression" dxfId="109" priority="95">
      <formula>IF(#REF!="",0,WEEKDAY(#REF!,2))&gt;5</formula>
    </cfRule>
    <cfRule type="expression" dxfId="108" priority="96">
      <formula>IF(#REF!="","",AND(#REF!&gt;=VLOOKUP(#REF!,$J$13:$J$13,1,1),#REF!&lt;=LOOKUP(#REF!,$J$13:$K$13,$K$13:$K$13)))</formula>
    </cfRule>
  </conditionalFormatting>
  <conditionalFormatting sqref="B17:C17">
    <cfRule type="expression" dxfId="107" priority="97">
      <formula>COUNTIF(Feiertage,#REF!)=1</formula>
    </cfRule>
    <cfRule type="expression" dxfId="106" priority="98">
      <formula>IF(#REF!="",0,WEEKDAY(#REF!,2))&gt;5</formula>
    </cfRule>
    <cfRule type="expression" dxfId="105" priority="99">
      <formula>IF(#REF!="","",AND(#REF!&gt;=VLOOKUP(#REF!,$J$13:$J$13,1,1),#REF!&lt;=LOOKUP(#REF!,$J$13:$K$13,$K$13:$K$13)))</formula>
    </cfRule>
  </conditionalFormatting>
  <conditionalFormatting sqref="B18:C18">
    <cfRule type="expression" dxfId="104" priority="88">
      <formula>COUNTIF(Feiertage,#REF!)=1</formula>
    </cfRule>
    <cfRule type="expression" dxfId="103" priority="89">
      <formula>IF(#REF!="",0,WEEKDAY(#REF!,2))&gt;5</formula>
    </cfRule>
    <cfRule type="expression" dxfId="102" priority="90">
      <formula>IF(#REF!="","",AND(#REF!&gt;=VLOOKUP(#REF!,$J$13:$J$13,1,1),#REF!&lt;=LOOKUP(#REF!,$J$13:$K$13,$K$13:$K$13)))</formula>
    </cfRule>
  </conditionalFormatting>
  <conditionalFormatting sqref="B18:C18">
    <cfRule type="expression" dxfId="101" priority="91">
      <formula>COUNTIF(Feiertage,#REF!)=1</formula>
    </cfRule>
    <cfRule type="expression" dxfId="100" priority="92">
      <formula>IF(#REF!="",0,WEEKDAY(#REF!,2))&gt;5</formula>
    </cfRule>
    <cfRule type="expression" dxfId="99" priority="93">
      <formula>IF(#REF!="","",AND(#REF!&gt;=VLOOKUP(#REF!,$J$13:$J$13,1,1),#REF!&lt;=LOOKUP(#REF!,$J$13:$K$13,$K$13:$K$13)))</formula>
    </cfRule>
  </conditionalFormatting>
  <conditionalFormatting sqref="B19:C19">
    <cfRule type="expression" dxfId="98" priority="82">
      <formula>COUNTIF(Feiertage,#REF!)=1</formula>
    </cfRule>
    <cfRule type="expression" dxfId="97" priority="83">
      <formula>IF(#REF!="",0,WEEKDAY(#REF!,2))&gt;5</formula>
    </cfRule>
    <cfRule type="expression" dxfId="96" priority="84">
      <formula>IF(#REF!="","",AND(#REF!&gt;=VLOOKUP(#REF!,$J$13:$J$13,1,1),#REF!&lt;=LOOKUP(#REF!,$J$13:$K$13,$K$13:$K$13)))</formula>
    </cfRule>
  </conditionalFormatting>
  <conditionalFormatting sqref="B19:C19">
    <cfRule type="expression" dxfId="95" priority="85">
      <formula>COUNTIF(Feiertage,#REF!)=1</formula>
    </cfRule>
    <cfRule type="expression" dxfId="94" priority="86">
      <formula>IF(#REF!="",0,WEEKDAY(#REF!,2))&gt;5</formula>
    </cfRule>
    <cfRule type="expression" dxfId="93" priority="87">
      <formula>IF(#REF!="","",AND(#REF!&gt;=VLOOKUP(#REF!,$J$13:$J$13,1,1),#REF!&lt;=LOOKUP(#REF!,$J$13:$K$13,$K$13:$K$13)))</formula>
    </cfRule>
  </conditionalFormatting>
  <conditionalFormatting sqref="B20:C20">
    <cfRule type="expression" dxfId="92" priority="76">
      <formula>COUNTIF(Feiertage,#REF!)=1</formula>
    </cfRule>
    <cfRule type="expression" dxfId="91" priority="77">
      <formula>IF(#REF!="",0,WEEKDAY(#REF!,2))&gt;5</formula>
    </cfRule>
    <cfRule type="expression" dxfId="90" priority="78">
      <formula>IF(#REF!="","",AND(#REF!&gt;=VLOOKUP(#REF!,$J$13:$J$13,1,1),#REF!&lt;=LOOKUP(#REF!,$J$13:$K$13,$K$13:$K$13)))</formula>
    </cfRule>
  </conditionalFormatting>
  <conditionalFormatting sqref="B20:C20">
    <cfRule type="expression" dxfId="89" priority="79">
      <formula>COUNTIF(Feiertage,#REF!)=1</formula>
    </cfRule>
    <cfRule type="expression" dxfId="88" priority="80">
      <formula>IF(#REF!="",0,WEEKDAY(#REF!,2))&gt;5</formula>
    </cfRule>
    <cfRule type="expression" dxfId="87" priority="81">
      <formula>IF(#REF!="","",AND(#REF!&gt;=VLOOKUP(#REF!,$J$13:$J$13,1,1),#REF!&lt;=LOOKUP(#REF!,$J$13:$K$13,$K$13:$K$13)))</formula>
    </cfRule>
  </conditionalFormatting>
  <conditionalFormatting sqref="B21:C21">
    <cfRule type="expression" dxfId="86" priority="70">
      <formula>COUNTIF(Feiertage,#REF!)=1</formula>
    </cfRule>
    <cfRule type="expression" dxfId="85" priority="71">
      <formula>IF(#REF!="",0,WEEKDAY(#REF!,2))&gt;5</formula>
    </cfRule>
    <cfRule type="expression" dxfId="84" priority="72">
      <formula>IF(#REF!="","",AND(#REF!&gt;=VLOOKUP(#REF!,$J$13:$J$13,1,1),#REF!&lt;=LOOKUP(#REF!,$J$13:$K$13,$K$13:$K$13)))</formula>
    </cfRule>
  </conditionalFormatting>
  <conditionalFormatting sqref="B21:C21">
    <cfRule type="expression" dxfId="83" priority="73">
      <formula>COUNTIF(Feiertage,#REF!)=1</formula>
    </cfRule>
    <cfRule type="expression" dxfId="82" priority="74">
      <formula>IF(#REF!="",0,WEEKDAY(#REF!,2))&gt;5</formula>
    </cfRule>
    <cfRule type="expression" dxfId="81" priority="75">
      <formula>IF(#REF!="","",AND(#REF!&gt;=VLOOKUP(#REF!,$J$13:$J$13,1,1),#REF!&lt;=LOOKUP(#REF!,$J$13:$K$13,$K$13:$K$13)))</formula>
    </cfRule>
  </conditionalFormatting>
  <conditionalFormatting sqref="B22:C22">
    <cfRule type="expression" dxfId="80" priority="64">
      <formula>COUNTIF(Feiertage,#REF!)=1</formula>
    </cfRule>
    <cfRule type="expression" dxfId="79" priority="65">
      <formula>IF(#REF!="",0,WEEKDAY(#REF!,2))&gt;5</formula>
    </cfRule>
    <cfRule type="expression" dxfId="78" priority="66">
      <formula>IF(#REF!="","",AND(#REF!&gt;=VLOOKUP(#REF!,$J$13:$J$13,1,1),#REF!&lt;=LOOKUP(#REF!,$J$13:$K$13,$K$13:$K$13)))</formula>
    </cfRule>
  </conditionalFormatting>
  <conditionalFormatting sqref="B22:C22">
    <cfRule type="expression" dxfId="77" priority="67">
      <formula>COUNTIF(Feiertage,#REF!)=1</formula>
    </cfRule>
    <cfRule type="expression" dxfId="76" priority="68">
      <formula>IF(#REF!="",0,WEEKDAY(#REF!,2))&gt;5</formula>
    </cfRule>
    <cfRule type="expression" dxfId="75" priority="69">
      <formula>IF(#REF!="","",AND(#REF!&gt;=VLOOKUP(#REF!,$J$13:$J$13,1,1),#REF!&lt;=LOOKUP(#REF!,$J$13:$K$13,$K$13:$K$13)))</formula>
    </cfRule>
  </conditionalFormatting>
  <conditionalFormatting sqref="B23:C23">
    <cfRule type="expression" dxfId="74" priority="58">
      <formula>COUNTIF(Feiertage,#REF!)=1</formula>
    </cfRule>
    <cfRule type="expression" dxfId="73" priority="59">
      <formula>IF(#REF!="",0,WEEKDAY(#REF!,2))&gt;5</formula>
    </cfRule>
    <cfRule type="expression" dxfId="72" priority="60">
      <formula>IF(#REF!="","",AND(#REF!&gt;=VLOOKUP(#REF!,$J$13:$J$13,1,1),#REF!&lt;=LOOKUP(#REF!,$J$13:$K$13,$K$13:$K$13)))</formula>
    </cfRule>
  </conditionalFormatting>
  <conditionalFormatting sqref="B23:C23">
    <cfRule type="expression" dxfId="71" priority="61">
      <formula>COUNTIF(Feiertage,#REF!)=1</formula>
    </cfRule>
    <cfRule type="expression" dxfId="70" priority="62">
      <formula>IF(#REF!="",0,WEEKDAY(#REF!,2))&gt;5</formula>
    </cfRule>
    <cfRule type="expression" dxfId="69" priority="63">
      <formula>IF(#REF!="","",AND(#REF!&gt;=VLOOKUP(#REF!,$J$13:$J$13,1,1),#REF!&lt;=LOOKUP(#REF!,$J$13:$K$13,$K$13:$K$13)))</formula>
    </cfRule>
  </conditionalFormatting>
  <conditionalFormatting sqref="B24:C24">
    <cfRule type="expression" dxfId="68" priority="52">
      <formula>COUNTIF(Feiertage,#REF!)=1</formula>
    </cfRule>
    <cfRule type="expression" dxfId="67" priority="53">
      <formula>IF(#REF!="",0,WEEKDAY(#REF!,2))&gt;5</formula>
    </cfRule>
    <cfRule type="expression" dxfId="66" priority="54">
      <formula>IF(#REF!="","",AND(#REF!&gt;=VLOOKUP(#REF!,$J$13:$J$13,1,1),#REF!&lt;=LOOKUP(#REF!,$J$13:$K$13,$K$13:$K$13)))</formula>
    </cfRule>
  </conditionalFormatting>
  <conditionalFormatting sqref="B24:C24">
    <cfRule type="expression" dxfId="65" priority="55">
      <formula>COUNTIF(Feiertage,#REF!)=1</formula>
    </cfRule>
    <cfRule type="expression" dxfId="64" priority="56">
      <formula>IF(#REF!="",0,WEEKDAY(#REF!,2))&gt;5</formula>
    </cfRule>
    <cfRule type="expression" dxfId="63" priority="57">
      <formula>IF(#REF!="","",AND(#REF!&gt;=VLOOKUP(#REF!,$J$13:$J$13,1,1),#REF!&lt;=LOOKUP(#REF!,$J$13:$K$13,$K$13:$K$13)))</formula>
    </cfRule>
  </conditionalFormatting>
  <conditionalFormatting sqref="B25:C25">
    <cfRule type="expression" dxfId="62" priority="46">
      <formula>COUNTIF(Feiertage,#REF!)=1</formula>
    </cfRule>
    <cfRule type="expression" dxfId="61" priority="47">
      <formula>IF(#REF!="",0,WEEKDAY(#REF!,2))&gt;5</formula>
    </cfRule>
    <cfRule type="expression" dxfId="60" priority="48">
      <formula>IF(#REF!="","",AND(#REF!&gt;=VLOOKUP(#REF!,$J$13:$J$13,1,1),#REF!&lt;=LOOKUP(#REF!,$J$13:$K$13,$K$13:$K$13)))</formula>
    </cfRule>
  </conditionalFormatting>
  <conditionalFormatting sqref="B25:C25">
    <cfRule type="expression" dxfId="59" priority="49">
      <formula>COUNTIF(Feiertage,#REF!)=1</formula>
    </cfRule>
    <cfRule type="expression" dxfId="58" priority="50">
      <formula>IF(#REF!="",0,WEEKDAY(#REF!,2))&gt;5</formula>
    </cfRule>
    <cfRule type="expression" dxfId="57" priority="51">
      <formula>IF(#REF!="","",AND(#REF!&gt;=VLOOKUP(#REF!,$J$13:$J$13,1,1),#REF!&lt;=LOOKUP(#REF!,$J$13:$K$13,$K$13:$K$13)))</formula>
    </cfRule>
  </conditionalFormatting>
  <conditionalFormatting sqref="B26:C26">
    <cfRule type="expression" dxfId="56" priority="40">
      <formula>COUNTIF(Feiertage,#REF!)=1</formula>
    </cfRule>
    <cfRule type="expression" dxfId="55" priority="41">
      <formula>IF(#REF!="",0,WEEKDAY(#REF!,2))&gt;5</formula>
    </cfRule>
    <cfRule type="expression" dxfId="54" priority="42">
      <formula>IF(#REF!="","",AND(#REF!&gt;=VLOOKUP(#REF!,$J$13:$J$13,1,1),#REF!&lt;=LOOKUP(#REF!,$J$13:$K$13,$K$13:$K$13)))</formula>
    </cfRule>
  </conditionalFormatting>
  <conditionalFormatting sqref="B26:C26">
    <cfRule type="expression" dxfId="53" priority="43">
      <formula>COUNTIF(Feiertage,#REF!)=1</formula>
    </cfRule>
    <cfRule type="expression" dxfId="52" priority="44">
      <formula>IF(#REF!="",0,WEEKDAY(#REF!,2))&gt;5</formula>
    </cfRule>
    <cfRule type="expression" dxfId="51" priority="45">
      <formula>IF(#REF!="","",AND(#REF!&gt;=VLOOKUP(#REF!,$J$13:$J$13,1,1),#REF!&lt;=LOOKUP(#REF!,$J$13:$K$13,$K$13:$K$13)))</formula>
    </cfRule>
  </conditionalFormatting>
  <conditionalFormatting sqref="A27:B27">
    <cfRule type="expression" dxfId="50" priority="37">
      <formula>COUNTIF(Feiertage,$A27)=1</formula>
    </cfRule>
    <cfRule type="expression" dxfId="49" priority="38">
      <formula>IF($A27="",0,WEEKDAY($A27,2))&gt;5</formula>
    </cfRule>
    <cfRule type="expression" dxfId="48" priority="39">
      <formula>IF(#REF!="","",AND(#REF!&gt;=VLOOKUP(#REF!,$J$13:$J$13,1,1),#REF!&lt;=LOOKUP(#REF!,$J$13:$K$13,$K$13:$K$13)))</formula>
    </cfRule>
  </conditionalFormatting>
  <conditionalFormatting sqref="C27:D27">
    <cfRule type="expression" dxfId="47" priority="31">
      <formula>COUNTIF(Feiertage,#REF!)=1</formula>
    </cfRule>
    <cfRule type="expression" dxfId="46" priority="32">
      <formula>IF(#REF!="",0,WEEKDAY(#REF!,2))&gt;5</formula>
    </cfRule>
    <cfRule type="expression" dxfId="45" priority="33">
      <formula>IF(#REF!="","",AND(#REF!&gt;=VLOOKUP(#REF!,$J$13:$J$13,1,1),#REF!&lt;=LOOKUP(#REF!,$J$13:$K$13,$K$13:$K$13)))</formula>
    </cfRule>
  </conditionalFormatting>
  <conditionalFormatting sqref="C27:D27">
    <cfRule type="expression" dxfId="44" priority="34">
      <formula>COUNTIF(Feiertage,#REF!)=1</formula>
    </cfRule>
    <cfRule type="expression" dxfId="43" priority="35">
      <formula>IF(#REF!="",0,WEEKDAY(#REF!,2))&gt;5</formula>
    </cfRule>
    <cfRule type="expression" dxfId="42" priority="36">
      <formula>IF(#REF!="","",AND(#REF!&gt;=VLOOKUP(#REF!,$J$13:$J$13,1,1),#REF!&lt;=LOOKUP(#REF!,$J$13:$K$13,$K$13:$K$13)))</formula>
    </cfRule>
  </conditionalFormatting>
  <conditionalFormatting sqref="E27">
    <cfRule type="expression" dxfId="41" priority="25">
      <formula>COUNTIF(Feiertage,#REF!)=1</formula>
    </cfRule>
    <cfRule type="expression" dxfId="40" priority="26">
      <formula>IF(#REF!="",0,WEEKDAY(#REF!,2))&gt;5</formula>
    </cfRule>
    <cfRule type="expression" dxfId="39" priority="27">
      <formula>IF(#REF!="","",AND(#REF!&gt;=VLOOKUP(#REF!,$J$13:$J$13,1,1),#REF!&lt;=LOOKUP(#REF!,$J$13:$K$13,$K$13:$K$13)))</formula>
    </cfRule>
  </conditionalFormatting>
  <conditionalFormatting sqref="E27">
    <cfRule type="expression" dxfId="38" priority="28">
      <formula>COUNTIF(Feiertage,#REF!)=1</formula>
    </cfRule>
    <cfRule type="expression" dxfId="37" priority="29">
      <formula>IF(#REF!="",0,WEEKDAY(#REF!,2))&gt;5</formula>
    </cfRule>
    <cfRule type="expression" dxfId="36" priority="30">
      <formula>IF(#REF!="","",AND(#REF!&gt;=VLOOKUP(#REF!,$J$13:$J$13,1,1),#REF!&lt;=LOOKUP(#REF!,$J$13:$K$13,$K$13:$K$13)))</formula>
    </cfRule>
  </conditionalFormatting>
  <conditionalFormatting sqref="A8:C8">
    <cfRule type="expression" dxfId="35" priority="19">
      <formula>COUNTIF(Feiertage,$A8)=1</formula>
    </cfRule>
    <cfRule type="expression" dxfId="34" priority="20">
      <formula>IF($A8="",0,WEEKDAY($A8,2))&gt;5</formula>
    </cfRule>
    <cfRule type="expression" dxfId="33" priority="21">
      <formula>IF(#REF!="","",AND(#REF!&gt;=VLOOKUP(#REF!,$J$13:$J$13,1,1),#REF!&lt;=LOOKUP(#REF!,$J$13:$K$13,$K$13:$K$13)))</formula>
    </cfRule>
  </conditionalFormatting>
  <conditionalFormatting sqref="B8:C8">
    <cfRule type="expression" dxfId="32" priority="22">
      <formula>COUNTIF(Feiertage,$A8)=1</formula>
    </cfRule>
    <cfRule type="expression" dxfId="31" priority="23">
      <formula>IF($A8="",0,WEEKDAY($A8,2))&gt;5</formula>
    </cfRule>
    <cfRule type="expression" dxfId="30" priority="24">
      <formula>IF(#REF!="","",AND(#REF!&gt;=VLOOKUP(#REF!,$J$13:$J$13,1,1),#REF!&lt;=LOOKUP(#REF!,$J$13:$K$13,$K$13:$K$13)))</formula>
    </cfRule>
  </conditionalFormatting>
  <conditionalFormatting sqref="A9:F9">
    <cfRule type="expression" dxfId="29" priority="13">
      <formula>COUNTIF(Feiertage,$A9)=1</formula>
    </cfRule>
    <cfRule type="expression" dxfId="28" priority="14">
      <formula>IF($A9="",0,WEEKDAY($A9,2))&gt;5</formula>
    </cfRule>
    <cfRule type="expression" dxfId="27" priority="15">
      <formula>IF(#REF!="","",AND(#REF!&gt;=VLOOKUP(#REF!,$J$13:$J$13,1,1),#REF!&lt;=LOOKUP(#REF!,$J$13:$K$13,$K$13:$K$13)))</formula>
    </cfRule>
  </conditionalFormatting>
  <conditionalFormatting sqref="B9:F9">
    <cfRule type="expression" dxfId="26" priority="16">
      <formula>COUNTIF(Feiertage,$A9)=1</formula>
    </cfRule>
    <cfRule type="expression" dxfId="25" priority="17">
      <formula>IF($A9="",0,WEEKDAY($A9,2))&gt;5</formula>
    </cfRule>
    <cfRule type="expression" dxfId="24" priority="18">
      <formula>IF(#REF!="","",AND(#REF!&gt;=VLOOKUP(#REF!,$J$13:$J$13,1,1),#REF!&lt;=LOOKUP(#REF!,$J$13:$K$13,$K$13:$K$13)))</formula>
    </cfRule>
  </conditionalFormatting>
  <conditionalFormatting sqref="D10">
    <cfRule type="expression" dxfId="23" priority="7">
      <formula>COUNTIF(Feiertage,$A10)=1</formula>
    </cfRule>
    <cfRule type="expression" dxfId="22" priority="8">
      <formula>IF($A10="",0,WEEKDAY($A10,2))&gt;5</formula>
    </cfRule>
    <cfRule type="expression" dxfId="21" priority="9">
      <formula>IF(#REF!="","",AND(#REF!&gt;=VLOOKUP(#REF!,$J$13:$J$13,1,1),#REF!&lt;=LOOKUP(#REF!,$J$13:$K$13,$K$13:$K$13)))</formula>
    </cfRule>
  </conditionalFormatting>
  <conditionalFormatting sqref="D10">
    <cfRule type="expression" dxfId="20" priority="10">
      <formula>COUNTIF(Feiertage,$A10)=1</formula>
    </cfRule>
    <cfRule type="expression" dxfId="19" priority="11">
      <formula>IF($A10="",0,WEEKDAY($A10,2))&gt;5</formula>
    </cfRule>
    <cfRule type="expression" dxfId="18" priority="12">
      <formula>IF(#REF!="","",AND(#REF!&gt;=VLOOKUP(#REF!,$J$13:$J$13,1,1),#REF!&lt;=LOOKUP(#REF!,$J$13:$K$13,$K$13:$K$13)))</formula>
    </cfRule>
  </conditionalFormatting>
  <conditionalFormatting sqref="D12:D26">
    <cfRule type="expression" dxfId="17" priority="1">
      <formula>COUNTIF(Feiertage,#REF!)=1</formula>
    </cfRule>
    <cfRule type="expression" dxfId="16" priority="2">
      <formula>IF(#REF!="",0,WEEKDAY(#REF!,2))&gt;5</formula>
    </cfRule>
    <cfRule type="expression" dxfId="15" priority="3">
      <formula>IF(#REF!="","",AND(#REF!&gt;=VLOOKUP(#REF!,$J$13:$J$13,1,1),#REF!&lt;=LOOKUP(#REF!,$J$13:$K$13,$K$13:$K$13)))</formula>
    </cfRule>
  </conditionalFormatting>
  <conditionalFormatting sqref="D12:D26">
    <cfRule type="expression" dxfId="14" priority="4">
      <formula>COUNTIF(Feiertage,#REF!)=1</formula>
    </cfRule>
    <cfRule type="expression" dxfId="13" priority="5">
      <formula>IF(#REF!="",0,WEEKDAY(#REF!,2))&gt;5</formula>
    </cfRule>
    <cfRule type="expression" dxfId="12" priority="6">
      <formula>IF(#REF!="","",AND(#REF!&gt;=VLOOKUP(#REF!,$J$13:$J$13,1,1),#REF!&lt;=LOOKUP(#REF!,$J$13:$K$13,$K$13:$K$13)))</formula>
    </cfRule>
  </conditionalFormatting>
  <pageMargins left="0.55118110236220474" right="0.55118110236220474" top="0.78740157480314965" bottom="0.78740157480314965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5595-8FD9-4F2E-BBE1-25BDB529E55A}">
  <dimension ref="A1:G20"/>
  <sheetViews>
    <sheetView showGridLines="0" workbookViewId="0">
      <selection activeCell="A5" sqref="A5"/>
    </sheetView>
  </sheetViews>
  <sheetFormatPr baseColWidth="10" defaultRowHeight="16.5" x14ac:dyDescent="0.3"/>
  <cols>
    <col min="1" max="1" width="5.7109375" style="1" customWidth="1"/>
    <col min="2" max="2" width="20.42578125" style="1" customWidth="1"/>
    <col min="3" max="5" width="18.7109375" style="1" customWidth="1"/>
    <col min="6" max="6" width="13.7109375" style="1" bestFit="1" customWidth="1"/>
    <col min="7" max="16384" width="11.42578125" style="1"/>
  </cols>
  <sheetData>
    <row r="1" spans="1:7" x14ac:dyDescent="0.3">
      <c r="A1" s="119" t="s">
        <v>17</v>
      </c>
    </row>
    <row r="2" spans="1:7" x14ac:dyDescent="0.3">
      <c r="A2" s="119" t="s">
        <v>16</v>
      </c>
    </row>
    <row r="3" spans="1:7" x14ac:dyDescent="0.3">
      <c r="A3" s="119"/>
    </row>
    <row r="5" spans="1:7" ht="20.25" x14ac:dyDescent="0.3">
      <c r="A5" s="10" t="s">
        <v>21</v>
      </c>
    </row>
    <row r="8" spans="1:7" s="3" customFormat="1" ht="47.25" x14ac:dyDescent="0.3">
      <c r="A8" s="117" t="s">
        <v>26</v>
      </c>
      <c r="B8" s="118"/>
      <c r="C8" s="19" t="s">
        <v>24</v>
      </c>
      <c r="D8" s="19" t="s">
        <v>22</v>
      </c>
      <c r="E8" s="19" t="s">
        <v>23</v>
      </c>
      <c r="F8" s="20" t="s">
        <v>25</v>
      </c>
    </row>
    <row r="9" spans="1:7" s="3" customFormat="1" ht="28.5" customHeight="1" x14ac:dyDescent="0.3">
      <c r="A9" s="82" t="s">
        <v>27</v>
      </c>
      <c r="B9" s="83"/>
      <c r="C9" s="26"/>
      <c r="D9" s="26"/>
      <c r="E9" s="26"/>
      <c r="F9" s="84">
        <f>SUM(C9:E9)</f>
        <v>0</v>
      </c>
      <c r="G9" s="22"/>
    </row>
    <row r="10" spans="1:7" x14ac:dyDescent="0.3">
      <c r="B10" s="12"/>
      <c r="C10" s="12"/>
      <c r="D10" s="12"/>
      <c r="E10" s="12"/>
    </row>
    <row r="11" spans="1:7" x14ac:dyDescent="0.3">
      <c r="B11" s="12"/>
      <c r="C11" s="12"/>
      <c r="D11" s="12"/>
      <c r="E11" s="12"/>
    </row>
    <row r="12" spans="1:7" x14ac:dyDescent="0.3">
      <c r="A12" s="12" t="s">
        <v>7</v>
      </c>
      <c r="B12" s="12"/>
      <c r="C12" s="12"/>
      <c r="D12" s="12"/>
      <c r="E12" s="12"/>
    </row>
    <row r="13" spans="1:7" x14ac:dyDescent="0.3">
      <c r="A13" s="8" t="s">
        <v>8</v>
      </c>
      <c r="B13" s="1" t="s">
        <v>28</v>
      </c>
      <c r="D13" s="12"/>
      <c r="E13" s="12"/>
    </row>
    <row r="14" spans="1:7" x14ac:dyDescent="0.3">
      <c r="A14" s="8" t="s">
        <v>8</v>
      </c>
      <c r="B14" s="1" t="s">
        <v>29</v>
      </c>
      <c r="C14" s="12"/>
      <c r="D14" s="12"/>
      <c r="E14" s="12"/>
    </row>
    <row r="15" spans="1:7" x14ac:dyDescent="0.3">
      <c r="B15" s="12"/>
      <c r="C15" s="12"/>
      <c r="D15" s="12"/>
      <c r="E15" s="12"/>
    </row>
    <row r="16" spans="1:7" x14ac:dyDescent="0.3">
      <c r="B16" s="12"/>
      <c r="C16" s="12"/>
      <c r="D16" s="12"/>
      <c r="E16" s="12"/>
    </row>
    <row r="17" spans="1:5" x14ac:dyDescent="0.3">
      <c r="A17" s="24"/>
      <c r="B17" s="24"/>
      <c r="C17" s="12"/>
      <c r="D17" s="12"/>
      <c r="E17" s="12"/>
    </row>
    <row r="18" spans="1:5" x14ac:dyDescent="0.3">
      <c r="A18" s="1" t="s">
        <v>12</v>
      </c>
      <c r="C18" s="12"/>
      <c r="D18" s="12"/>
      <c r="E18" s="12"/>
    </row>
    <row r="19" spans="1:5" x14ac:dyDescent="0.3">
      <c r="A19" s="9"/>
      <c r="B19" s="9"/>
      <c r="C19" s="12"/>
      <c r="D19" s="12"/>
      <c r="E19" s="12"/>
    </row>
    <row r="20" spans="1:5" x14ac:dyDescent="0.3">
      <c r="C20" s="12"/>
      <c r="D20" s="12"/>
      <c r="E20" s="12"/>
    </row>
  </sheetData>
  <mergeCells count="1">
    <mergeCell ref="A8:B8"/>
  </mergeCells>
  <conditionalFormatting sqref="C9:F9">
    <cfRule type="expression" dxfId="11" priority="757">
      <formula>COUNTIF(Feiertage,#REF!)=1</formula>
    </cfRule>
    <cfRule type="expression" dxfId="10" priority="758">
      <formula>IF(#REF!="",0,WEEKDAY(#REF!,2))&gt;5</formula>
    </cfRule>
    <cfRule type="expression" dxfId="9" priority="759">
      <formula>IF(#REF!="","",AND(#REF!&gt;=VLOOKUP(#REF!,$J$10:$J$16,1,1),#REF!&lt;=LOOKUP(#REF!,$J$10:$K$16,$K$10:$K$16)))</formula>
    </cfRule>
  </conditionalFormatting>
  <conditionalFormatting sqref="C9:F9">
    <cfRule type="expression" dxfId="8" priority="760">
      <formula>COUNTIF(Feiertage,#REF!)=1</formula>
    </cfRule>
    <cfRule type="expression" dxfId="7" priority="761">
      <formula>IF(#REF!="",0,WEEKDAY(#REF!,2))&gt;5</formula>
    </cfRule>
    <cfRule type="expression" dxfId="6" priority="762">
      <formula>IF(#REF!="","",AND(#REF!&gt;=VLOOKUP(#REF!,$J$10:$J$16,1,1),#REF!&lt;=LOOKUP(#REF!,$J$10:$K$16,$K$10:$K$16)))</formula>
    </cfRule>
  </conditionalFormatting>
  <conditionalFormatting sqref="C8:F8 A8">
    <cfRule type="expression" dxfId="5" priority="763">
      <formula>COUNTIF(Feiertage,$A8)=1</formula>
    </cfRule>
    <cfRule type="expression" dxfId="4" priority="764">
      <formula>IF($A8="",0,WEEKDAY($A8,2))&gt;5</formula>
    </cfRule>
    <cfRule type="expression" dxfId="3" priority="765">
      <formula>IF(#REF!="","",AND(#REF!&gt;=VLOOKUP(#REF!,$J$10:$J$16,1,1),#REF!&lt;=LOOKUP(#REF!,$J$10:$K$16,$K$10:$K$16)))</formula>
    </cfRule>
  </conditionalFormatting>
  <conditionalFormatting sqref="C8:F8">
    <cfRule type="expression" dxfId="2" priority="769">
      <formula>COUNTIF(Feiertage,$A8)=1</formula>
    </cfRule>
    <cfRule type="expression" dxfId="1" priority="770">
      <formula>IF($A8="",0,WEEKDAY($A8,2))&gt;5</formula>
    </cfRule>
    <cfRule type="expression" dxfId="0" priority="771">
      <formula>IF(#REF!="","",AND(#REF!&gt;=VLOOKUP(#REF!,$J$10:$J$16,1,1),#REF!&lt;=LOOKUP(#REF!,$J$10:$K$16,$K$10:$K$16)))</formula>
    </cfRule>
  </conditionalFormatting>
  <dataValidations count="1">
    <dataValidation type="textLength" operator="lessThanOrEqual" allowBlank="1" showInputMessage="1" showErrorMessage="1" error="wer / wann / was / mit wem / warum_x000a__x000a_maximal 600 Zeichen" sqref="A9" xr:uid="{182A444D-5324-490B-A854-47D6513F73ED}">
      <formula1>600</formula1>
    </dataValidation>
  </dataValidations>
  <pageMargins left="0.55118110236220474" right="0.55118110236220474" top="0.78740157480314965" bottom="0.78740157480314965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0D7C-40EF-48B8-BB5E-468133E5D3C7}">
  <dimension ref="A1:Q39"/>
  <sheetViews>
    <sheetView showGridLines="0" workbookViewId="0">
      <selection activeCell="A5" sqref="A5"/>
    </sheetView>
  </sheetViews>
  <sheetFormatPr baseColWidth="10" defaultRowHeight="16.5" x14ac:dyDescent="0.3"/>
  <cols>
    <col min="1" max="1" width="6.7109375" style="1" customWidth="1"/>
    <col min="2" max="2" width="73.42578125" style="1" customWidth="1"/>
    <col min="3" max="3" width="6.7109375" style="1" customWidth="1"/>
    <col min="4" max="16384" width="11.42578125" style="1"/>
  </cols>
  <sheetData>
    <row r="1" spans="1:17" x14ac:dyDescent="0.3">
      <c r="A1" s="119" t="s">
        <v>136</v>
      </c>
      <c r="B1" s="119"/>
      <c r="C1" s="119"/>
    </row>
    <row r="2" spans="1:17" x14ac:dyDescent="0.3">
      <c r="A2" s="119" t="s">
        <v>16</v>
      </c>
      <c r="B2" s="119"/>
      <c r="C2" s="119"/>
    </row>
    <row r="3" spans="1:17" x14ac:dyDescent="0.3">
      <c r="A3" s="119"/>
      <c r="B3" s="119"/>
      <c r="C3" s="119"/>
    </row>
    <row r="5" spans="1:17" ht="20.25" x14ac:dyDescent="0.3">
      <c r="A5" s="10" t="s">
        <v>100</v>
      </c>
      <c r="Q5" s="13"/>
    </row>
    <row r="7" spans="1:17" x14ac:dyDescent="0.3">
      <c r="A7" s="3" t="s">
        <v>101</v>
      </c>
    </row>
    <row r="8" spans="1:17" ht="300" customHeight="1" x14ac:dyDescent="0.3">
      <c r="B8" s="89"/>
    </row>
    <row r="9" spans="1:17" s="87" customFormat="1" ht="12.75" x14ac:dyDescent="0.2"/>
    <row r="10" spans="1:17" s="87" customFormat="1" ht="12.75" x14ac:dyDescent="0.2"/>
    <row r="11" spans="1:17" x14ac:dyDescent="0.3">
      <c r="A11" s="3" t="s">
        <v>102</v>
      </c>
    </row>
    <row r="12" spans="1:17" ht="300" customHeight="1" x14ac:dyDescent="0.3">
      <c r="B12" s="89"/>
    </row>
    <row r="14" spans="1:17" x14ac:dyDescent="0.3">
      <c r="A14" s="92"/>
      <c r="B14" s="92"/>
      <c r="C14" s="92"/>
    </row>
    <row r="15" spans="1:17" x14ac:dyDescent="0.3">
      <c r="A15" s="119" t="s">
        <v>137</v>
      </c>
    </row>
    <row r="16" spans="1:17" x14ac:dyDescent="0.3">
      <c r="A16" s="119" t="s">
        <v>16</v>
      </c>
    </row>
    <row r="18" spans="1:2" x14ac:dyDescent="0.3">
      <c r="A18" s="3" t="s">
        <v>103</v>
      </c>
    </row>
    <row r="19" spans="1:2" ht="300" customHeight="1" x14ac:dyDescent="0.3">
      <c r="B19" s="89"/>
    </row>
    <row r="20" spans="1:2" s="87" customFormat="1" ht="12.75" x14ac:dyDescent="0.2"/>
    <row r="21" spans="1:2" s="87" customFormat="1" ht="12.75" x14ac:dyDescent="0.2"/>
    <row r="22" spans="1:2" x14ac:dyDescent="0.3">
      <c r="A22" s="3" t="s">
        <v>132</v>
      </c>
    </row>
    <row r="23" spans="1:2" x14ac:dyDescent="0.3">
      <c r="A23" s="7" t="s">
        <v>105</v>
      </c>
      <c r="B23" s="1" t="s">
        <v>104</v>
      </c>
    </row>
    <row r="24" spans="1:2" x14ac:dyDescent="0.3">
      <c r="A24" s="7" t="s">
        <v>106</v>
      </c>
      <c r="B24" s="1" t="s">
        <v>107</v>
      </c>
    </row>
    <row r="25" spans="1:2" ht="300" customHeight="1" x14ac:dyDescent="0.3">
      <c r="B25" s="89"/>
    </row>
    <row r="28" spans="1:2" x14ac:dyDescent="0.3">
      <c r="A28" s="119" t="s">
        <v>138</v>
      </c>
    </row>
    <row r="29" spans="1:2" x14ac:dyDescent="0.3">
      <c r="A29" s="119" t="s">
        <v>16</v>
      </c>
    </row>
    <row r="31" spans="1:2" x14ac:dyDescent="0.3">
      <c r="A31" s="3" t="s">
        <v>125</v>
      </c>
    </row>
    <row r="32" spans="1:2" x14ac:dyDescent="0.3">
      <c r="A32" s="1" t="s">
        <v>133</v>
      </c>
    </row>
    <row r="33" spans="1:2" ht="300" customHeight="1" x14ac:dyDescent="0.3">
      <c r="B33" s="89"/>
    </row>
    <row r="34" spans="1:2" s="87" customFormat="1" ht="12.75" x14ac:dyDescent="0.2"/>
    <row r="35" spans="1:2" s="87" customFormat="1" ht="12.75" x14ac:dyDescent="0.2"/>
    <row r="36" spans="1:2" x14ac:dyDescent="0.3">
      <c r="A36" s="3" t="s">
        <v>126</v>
      </c>
    </row>
    <row r="37" spans="1:2" x14ac:dyDescent="0.3">
      <c r="A37" s="1" t="s">
        <v>121</v>
      </c>
    </row>
    <row r="38" spans="1:2" x14ac:dyDescent="0.3">
      <c r="A38" s="1" t="s">
        <v>134</v>
      </c>
    </row>
    <row r="39" spans="1:2" ht="300" customHeight="1" x14ac:dyDescent="0.3">
      <c r="B39" s="89"/>
    </row>
  </sheetData>
  <mergeCells count="1">
    <mergeCell ref="A14:C14"/>
  </mergeCells>
  <pageMargins left="0.59055118110236227" right="0.39370078740157483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Antrag</vt:lpstr>
      <vt:lpstr>Kosten_Finanzierungsplan</vt:lpstr>
      <vt:lpstr>Ausgaben</vt:lpstr>
      <vt:lpstr>Honorare</vt:lpstr>
      <vt:lpstr>Zielgruppe</vt:lpstr>
      <vt:lpstr>Beschreibung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Marienfeld</dc:creator>
  <cp:lastModifiedBy>Kerstin Marienfeld</cp:lastModifiedBy>
  <cp:lastPrinted>2026-01-06T08:31:02Z</cp:lastPrinted>
  <dcterms:created xsi:type="dcterms:W3CDTF">2025-08-28T11:33:32Z</dcterms:created>
  <dcterms:modified xsi:type="dcterms:W3CDTF">2026-01-06T08:31:15Z</dcterms:modified>
</cp:coreProperties>
</file>